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ОТЧЕТЫ ОБ ИСПОЛНЕНИИ БЮДЖЕТА\Оперативный отчет\2025\01.12.2025\"/>
    </mc:Choice>
  </mc:AlternateContent>
  <xr:revisionPtr revIDLastSave="0" documentId="13_ncr:1_{822A5649-5FA0-482E-9958-AB3F5E0CB6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01.12.2025 " sheetId="1" r:id="rId1"/>
  </sheets>
  <definedNames>
    <definedName name="APPT" localSheetId="0">'на 01.12.2025 '!#REF!</definedName>
    <definedName name="FIO" localSheetId="0">'на 01.12.2025 '!#REF!</definedName>
    <definedName name="SIGN" localSheetId="0">'на 01.12.2025 '!#REF!</definedName>
    <definedName name="Z_03C903B7_6EBD_430A_B46A_658268059177_.wvu.PrintArea" localSheetId="0" hidden="1">'на 01.12.2025 '!$A$1:$G$25</definedName>
    <definedName name="Z_03C903B7_6EBD_430A_B46A_658268059177_.wvu.PrintTitles" localSheetId="0" hidden="1">'на 01.12.2025 '!$4:$4</definedName>
    <definedName name="Z_04EE4E79_F37A_4208_87C5_E6848EE29C0D_.wvu.PrintArea" localSheetId="0" hidden="1">'на 01.12.2025 '!$A$1:$G$25</definedName>
    <definedName name="Z_04EE4E79_F37A_4208_87C5_E6848EE29C0D_.wvu.PrintTitles" localSheetId="0" hidden="1">'на 01.12.2025 '!$4:$4</definedName>
    <definedName name="Z_0615F221_9A0A_4909_B23C_724C2CE67663_.wvu.PrintArea" localSheetId="0" hidden="1">'на 01.12.2025 '!$A$1:$G$25</definedName>
    <definedName name="Z_0615F221_9A0A_4909_B23C_724C2CE67663_.wvu.PrintTitles" localSheetId="0" hidden="1">'на 01.12.2025 '!$4:$4</definedName>
    <definedName name="Z_0AF76EF2_CFD3_495E_830D_64C8B973481F_.wvu.PrintArea" localSheetId="0" hidden="1">'на 01.12.2025 '!$A$1:$G$25</definedName>
    <definedName name="Z_0AF76EF2_CFD3_495E_830D_64C8B973481F_.wvu.PrintTitles" localSheetId="0" hidden="1">'на 01.12.2025 '!$4:$4</definedName>
    <definedName name="Z_0EC8D7E5_D68A_4C4E_B4F5_4BCD9D77D294_.wvu.PrintTitles" localSheetId="0" hidden="1">'на 01.12.2025 '!$4:$4</definedName>
    <definedName name="Z_0FE4DBF2_350C_42F7_9693_DC21DD935959_.wvu.PrintArea" localSheetId="0" hidden="1">'на 01.12.2025 '!$A$1:$G$25</definedName>
    <definedName name="Z_0FE4DBF2_350C_42F7_9693_DC21DD935959_.wvu.PrintTitles" localSheetId="0" hidden="1">'на 01.12.2025 '!$4:$4</definedName>
    <definedName name="Z_1C693561_C408_4862_8EE7_BCB2120FC2DF_.wvu.PrintArea" localSheetId="0" hidden="1">'на 01.12.2025 '!$A$1:$G$25</definedName>
    <definedName name="Z_1C693561_C408_4862_8EE7_BCB2120FC2DF_.wvu.PrintTitles" localSheetId="0" hidden="1">'на 01.12.2025 '!$4:$4</definedName>
    <definedName name="Z_1E2EE384_0E9B_478A_BC59_FD0E60CC202C_.wvu.PrintArea" localSheetId="0" hidden="1">'на 01.12.2025 '!$A$1:$G$25</definedName>
    <definedName name="Z_1E2EE384_0E9B_478A_BC59_FD0E60CC202C_.wvu.PrintTitles" localSheetId="0" hidden="1">'на 01.12.2025 '!$4:$4</definedName>
    <definedName name="Z_1FAA01BA_845B_4ABA_8EC5_F2A5204965CD_.wvu.PrintArea" localSheetId="0" hidden="1">'на 01.12.2025 '!$A$1:$G$25</definedName>
    <definedName name="Z_1FAA01BA_845B_4ABA_8EC5_F2A5204965CD_.wvu.PrintTitles" localSheetId="0" hidden="1">'на 01.12.2025 '!$4:$4</definedName>
    <definedName name="Z_2AD83D1E_99DD_41DA_93D5_DE225E5A9E66_.wvu.PrintArea" localSheetId="0" hidden="1">'на 01.12.2025 '!$A$1:$G$25</definedName>
    <definedName name="Z_2CCABFC9_ABEB_429E_A1FB_6891830E775B_.wvu.PrintTitles" localSheetId="0" hidden="1">'на 01.12.2025 '!$4:$4</definedName>
    <definedName name="Z_3A2A441D_30CB_4158_B27E_E3E50B897AD0_.wvu.PrintArea" localSheetId="0" hidden="1">'на 01.12.2025 '!$A$1:$G$25</definedName>
    <definedName name="Z_3A2A441D_30CB_4158_B27E_E3E50B897AD0_.wvu.PrintTitles" localSheetId="0" hidden="1">'на 01.12.2025 '!$4:$4</definedName>
    <definedName name="Z_4479258B_0A19_4435_AA10_622811EC7967_.wvu.PrintArea" localSheetId="0" hidden="1">'на 01.12.2025 '!$A$1:$G$25</definedName>
    <definedName name="Z_4479258B_0A19_4435_AA10_622811EC7967_.wvu.PrintTitles" localSheetId="0" hidden="1">'на 01.12.2025 '!$4:$4</definedName>
    <definedName name="Z_47E2FA1D_6855_4F4E_8F60_373EBAD221E7_.wvu.PrintArea" localSheetId="0" hidden="1">'на 01.12.2025 '!$A$1:$G$25</definedName>
    <definedName name="Z_47E2FA1D_6855_4F4E_8F60_373EBAD221E7_.wvu.PrintTitles" localSheetId="0" hidden="1">'на 01.12.2025 '!$4:$4</definedName>
    <definedName name="Z_4F0993E1_59F7_46F2_8960_CF462757A3F2_.wvu.PrintArea" localSheetId="0" hidden="1">'на 01.12.2025 '!$A$1:$G$25</definedName>
    <definedName name="Z_4F0993E1_59F7_46F2_8960_CF462757A3F2_.wvu.PrintTitles" localSheetId="0" hidden="1">'на 01.12.2025 '!$4:$4</definedName>
    <definedName name="Z_56427C77_4A15_450A_9323_1E48D36FB88E_.wvu.PrintArea" localSheetId="0" hidden="1">'на 01.12.2025 '!$A$1:$G$25</definedName>
    <definedName name="Z_56427C77_4A15_450A_9323_1E48D36FB88E_.wvu.PrintTitles" localSheetId="0" hidden="1">'на 01.12.2025 '!$4:$4</definedName>
    <definedName name="Z_61C71658_B9F0_4FD6_8505_0C597C062C86_.wvu.PrintArea" localSheetId="0" hidden="1">'на 01.12.2025 '!$A$1:$G$32</definedName>
    <definedName name="Z_61C71658_B9F0_4FD6_8505_0C597C062C86_.wvu.PrintTitles" localSheetId="0" hidden="1">'на 01.12.2025 '!$4:$4</definedName>
    <definedName name="Z_639277A7_7FEA_4046_94F4_6E55BE39B7FF_.wvu.PrintArea" localSheetId="0" hidden="1">'на 01.12.2025 '!$A$1:$G$25</definedName>
    <definedName name="Z_639277A7_7FEA_4046_94F4_6E55BE39B7FF_.wvu.PrintTitles" localSheetId="0" hidden="1">'на 01.12.2025 '!$4:$4</definedName>
    <definedName name="Z_67B07D45_A4AC_45A6_8C9F_FA9A2B3A3E14_.wvu.PrintArea" localSheetId="0" hidden="1">'на 01.12.2025 '!$A$1:$G$25</definedName>
    <definedName name="Z_67B07D45_A4AC_45A6_8C9F_FA9A2B3A3E14_.wvu.PrintTitles" localSheetId="0" hidden="1">'на 01.12.2025 '!$4:$4</definedName>
    <definedName name="Z_6931437F_1E22_4CBE_98F0_E4BC0A68222A_.wvu.PrintArea" localSheetId="0" hidden="1">'на 01.12.2025 '!$A$1:$G$25</definedName>
    <definedName name="Z_6931437F_1E22_4CBE_98F0_E4BC0A68222A_.wvu.PrintTitles" localSheetId="0" hidden="1">'на 01.12.2025 '!$4:$4</definedName>
    <definedName name="Z_69B4DDED_8024_40DB_800D_1D413CC5C95A_.wvu.PrintArea" localSheetId="0" hidden="1">'на 01.12.2025 '!$A$1:$G$25</definedName>
    <definedName name="Z_69B4DDED_8024_40DB_800D_1D413CC5C95A_.wvu.PrintTitles" localSheetId="0" hidden="1">'на 01.12.2025 '!$4:$4</definedName>
    <definedName name="Z_6A279828_3B57_4A5A_96F1_C6D9340FF005_.wvu.PrintArea" localSheetId="0" hidden="1">'на 01.12.2025 '!$A$1:$G$25</definedName>
    <definedName name="Z_6A279828_3B57_4A5A_96F1_C6D9340FF005_.wvu.PrintTitles" localSheetId="0" hidden="1">'на 01.12.2025 '!$4:$4</definedName>
    <definedName name="Z_6B0031DA_D350_41B8_A6EF_F7E14A790B14_.wvu.PrintArea" localSheetId="0" hidden="1">'на 01.12.2025 '!$A$1:$G$32</definedName>
    <definedName name="Z_6B0031DA_D350_41B8_A6EF_F7E14A790B14_.wvu.PrintTitles" localSheetId="0" hidden="1">'на 01.12.2025 '!$4:$4</definedName>
    <definedName name="Z_6DE5B27F_2446_45F6_85B7_27FB41CA2A2D_.wvu.PrintArea" localSheetId="0" hidden="1">'на 01.12.2025 '!$A$1:$G$25</definedName>
    <definedName name="Z_6DE5B27F_2446_45F6_85B7_27FB41CA2A2D_.wvu.PrintTitles" localSheetId="0" hidden="1">'на 01.12.2025 '!$4:$4</definedName>
    <definedName name="Z_6EDBB0D0_5950_414D_B453_1670078A501C_.wvu.PrintArea" localSheetId="0" hidden="1">'на 01.12.2025 '!$A$1:$G$25</definedName>
    <definedName name="Z_72B7236D_C29B_4203_B250_A4B1D0755B45_.wvu.PrintArea" localSheetId="0" hidden="1">'на 01.12.2025 '!$A$1:$G$25</definedName>
    <definedName name="Z_72B7236D_C29B_4203_B250_A4B1D0755B45_.wvu.PrintTitles" localSheetId="0" hidden="1">'на 01.12.2025 '!$4:$4</definedName>
    <definedName name="Z_770543B2_B58A_47F3_9BAF_134DE030F607_.wvu.PrintArea" localSheetId="0" hidden="1">'на 01.12.2025 '!$A$1:$G$25</definedName>
    <definedName name="Z_770543B2_B58A_47F3_9BAF_134DE030F607_.wvu.PrintTitles" localSheetId="0" hidden="1">'на 01.12.2025 '!$4:$4</definedName>
    <definedName name="Z_8545EEBF_0F81_4FF7_9543_B4E14C6A1F37_.wvu.PrintArea" localSheetId="0" hidden="1">'на 01.12.2025 '!$A$1:$G$25</definedName>
    <definedName name="Z_8545EEBF_0F81_4FF7_9543_B4E14C6A1F37_.wvu.PrintTitles" localSheetId="0" hidden="1">'на 01.12.2025 '!$4:$4</definedName>
    <definedName name="Z_87DEA969_EFEE_41E4_9D4C_5F34B6057B6F_.wvu.PrintArea" localSheetId="0" hidden="1">'на 01.12.2025 '!$A$1:$G$25</definedName>
    <definedName name="Z_87DEA969_EFEE_41E4_9D4C_5F34B6057B6F_.wvu.PrintTitles" localSheetId="0" hidden="1">'на 01.12.2025 '!$4:$4</definedName>
    <definedName name="Z_88DB7714_5C3A_4509_AE90_AFDE1424619B_.wvu.PrintArea" localSheetId="0" hidden="1">'на 01.12.2025 '!$A$1:$G$25</definedName>
    <definedName name="Z_88DB7714_5C3A_4509_AE90_AFDE1424619B_.wvu.PrintTitles" localSheetId="0" hidden="1">'на 01.12.2025 '!$4:$4</definedName>
    <definedName name="Z_8E636CDE_E83B_4FE1_B8A3_F009A243D7D5_.wvu.PrintArea" localSheetId="0" hidden="1">'на 01.12.2025 '!$A$1:$G$25</definedName>
    <definedName name="Z_9578D3DC_E011_4B24_9863_404A268ADCE1_.wvu.PrintArea" localSheetId="0" hidden="1">'на 01.12.2025 '!$A$1:$G$25</definedName>
    <definedName name="Z_9578D3DC_E011_4B24_9863_404A268ADCE1_.wvu.PrintTitles" localSheetId="0" hidden="1">'на 01.12.2025 '!$4:$4</definedName>
    <definedName name="Z_9764CA02_1927_47D4_9E2E_0C8C8C8FA4B4_.wvu.PrintArea" localSheetId="0" hidden="1">'на 01.12.2025 '!$A$1:$G$25</definedName>
    <definedName name="Z_9764CA02_1927_47D4_9E2E_0C8C8C8FA4B4_.wvu.PrintTitles" localSheetId="0" hidden="1">'на 01.12.2025 '!$4:$4</definedName>
    <definedName name="Z_9988AEEA_28D1_4FB4_885C_5350FEDBACDE_.wvu.PrintArea" localSheetId="0" hidden="1">'на 01.12.2025 '!$A$1:$G$25</definedName>
    <definedName name="Z_9988AEEA_28D1_4FB4_885C_5350FEDBACDE_.wvu.PrintTitles" localSheetId="0" hidden="1">'на 01.12.2025 '!$4:$4</definedName>
    <definedName name="Z_9BD4142E_DC84_4475_9CAE_3BF8CF63DE05_.wvu.PrintArea" localSheetId="0" hidden="1">'на 01.12.2025 '!$A$1:$G$25</definedName>
    <definedName name="Z_9BD4142E_DC84_4475_9CAE_3BF8CF63DE05_.wvu.PrintTitles" localSheetId="0" hidden="1">'на 01.12.2025 '!$4:$4</definedName>
    <definedName name="Z_9E44D66B_B639_4E61_921B_2A765E503BC6_.wvu.PrintArea" localSheetId="0" hidden="1">'на 01.12.2025 '!$A$1:$G$25</definedName>
    <definedName name="Z_9E44D66B_B639_4E61_921B_2A765E503BC6_.wvu.PrintTitles" localSheetId="0" hidden="1">'на 01.12.2025 '!$4:$4</definedName>
    <definedName name="Z_A0090552_0019_4CFB_92CE_4B0C6FA1701B_.wvu.PrintArea" localSheetId="0" hidden="1">'на 01.12.2025 '!$A$1:$G$25</definedName>
    <definedName name="Z_A0090552_0019_4CFB_92CE_4B0C6FA1701B_.wvu.PrintTitles" localSheetId="0" hidden="1">'на 01.12.2025 '!$4:$4</definedName>
    <definedName name="Z_A36E270D_4101_47C7_9ADA_BB7B2F1A9F7D_.wvu.PrintArea" localSheetId="0" hidden="1">'на 01.12.2025 '!$A$1:$G$32</definedName>
    <definedName name="Z_A36E270D_4101_47C7_9ADA_BB7B2F1A9F7D_.wvu.PrintTitles" localSheetId="0" hidden="1">'на 01.12.2025 '!$4:$4</definedName>
    <definedName name="Z_A7B97E1A_0361_4063_98A2_6FF2E4EEF4AA_.wvu.PrintArea" localSheetId="0" hidden="1">'на 01.12.2025 '!$A$1:$G$25</definedName>
    <definedName name="Z_A7B97E1A_0361_4063_98A2_6FF2E4EEF4AA_.wvu.PrintTitles" localSheetId="0" hidden="1">'на 01.12.2025 '!$4:$4</definedName>
    <definedName name="Z_A983CC89_33C1_4BA0_A9A5_FEC6EBC9695A_.wvu.PrintTitles" localSheetId="0" hidden="1">'на 01.12.2025 '!$4:$4</definedName>
    <definedName name="Z_AD645926_8C29_411D_BD19_96634481BD73_.wvu.PrintArea" localSheetId="0" hidden="1">'на 01.12.2025 '!$A$1:$G$25</definedName>
    <definedName name="Z_AD645926_8C29_411D_BD19_96634481BD73_.wvu.PrintTitles" localSheetId="0" hidden="1">'на 01.12.2025 '!$4:$4</definedName>
    <definedName name="Z_B8A877F8_A498_4BFD_B9AE_6709B27A9D0C_.wvu.PrintTitles" localSheetId="0" hidden="1">'на 01.12.2025 '!$4:$4</definedName>
    <definedName name="Z_B9CA9782_B5B9_449A_9852_EA98F1B19033_.wvu.PrintArea" localSheetId="0" hidden="1">'на 01.12.2025 '!$A$1:$G$25</definedName>
    <definedName name="Z_B9CA9782_B5B9_449A_9852_EA98F1B19033_.wvu.PrintTitles" localSheetId="0" hidden="1">'на 01.12.2025 '!$4:$4</definedName>
    <definedName name="Z_BC40D7E9_8FE3_4C0F_A332_5C679B3B8801_.wvu.PrintArea" localSheetId="0" hidden="1">'на 01.12.2025 '!$A$1:$G$25</definedName>
    <definedName name="Z_BC40D7E9_8FE3_4C0F_A332_5C679B3B8801_.wvu.PrintTitles" localSheetId="0" hidden="1">'на 01.12.2025 '!$4:$4</definedName>
    <definedName name="Z_BED97FE1_AAE3_48C4_AA64_6AEE801EB0A5_.wvu.PrintArea" localSheetId="0" hidden="1">'на 01.12.2025 '!$A$1:$G$25</definedName>
    <definedName name="Z_BED97FE1_AAE3_48C4_AA64_6AEE801EB0A5_.wvu.PrintTitles" localSheetId="0" hidden="1">'на 01.12.2025 '!$4:$4</definedName>
    <definedName name="Z_C2477451_8CAC_4BC0_B270_FB9EEBBFE765_.wvu.PrintTitles" localSheetId="0" hidden="1">'на 01.12.2025 '!$4:$4</definedName>
    <definedName name="Z_C2EE08AE_D34F_4806_AE82_286BDFADA9EE_.wvu.PrintArea" localSheetId="0" hidden="1">'на 01.12.2025 '!$A$1:$G$25</definedName>
    <definedName name="Z_C2EE08AE_D34F_4806_AE82_286BDFADA9EE_.wvu.PrintTitles" localSheetId="0" hidden="1">'на 01.12.2025 '!$4:$4</definedName>
    <definedName name="Z_CE3B79AB_E195_41D8_B217_42C68F9230C9_.wvu.PrintArea" localSheetId="0" hidden="1">'на 01.12.2025 '!$A$1:$G$25</definedName>
    <definedName name="Z_CE3B79AB_E195_41D8_B217_42C68F9230C9_.wvu.PrintTitles" localSheetId="0" hidden="1">'на 01.12.2025 '!$4:$4</definedName>
    <definedName name="Z_CE45CCE9_CBCC_47FF_85F5_FACAC5480DF6_.wvu.PrintArea" localSheetId="0" hidden="1">'на 01.12.2025 '!$A$1:$G$25</definedName>
    <definedName name="Z_CE45CCE9_CBCC_47FF_85F5_FACAC5480DF6_.wvu.PrintTitles" localSheetId="0" hidden="1">'на 01.12.2025 '!$4:$4</definedName>
    <definedName name="Z_CEE744E5_9216_4DEB_B946_0386B8F7A958_.wvu.PrintArea" localSheetId="0" hidden="1">'на 01.12.2025 '!$A$1:$G$25</definedName>
    <definedName name="Z_CEE744E5_9216_4DEB_B946_0386B8F7A958_.wvu.PrintTitles" localSheetId="0" hidden="1">'на 01.12.2025 '!$4:$4</definedName>
    <definedName name="Z_CFD11B1D_7084_4357_800D_E4FF0AD54D5A_.wvu.PrintArea" localSheetId="0" hidden="1">'на 01.12.2025 '!$A$1:$G$25</definedName>
    <definedName name="Z_CFD11B1D_7084_4357_800D_E4FF0AD54D5A_.wvu.PrintTitles" localSheetId="0" hidden="1">'на 01.12.2025 '!$4:$4</definedName>
    <definedName name="Z_D2B7DC01_D2E3_4510_B6CA_6D6D4C1B488A_.wvu.PrintArea" localSheetId="0" hidden="1">'на 01.12.2025 '!$A$1:$G$25</definedName>
    <definedName name="Z_D2B7DC01_D2E3_4510_B6CA_6D6D4C1B488A_.wvu.PrintTitles" localSheetId="0" hidden="1">'на 01.12.2025 '!$4:$4</definedName>
    <definedName name="Z_D8D4907D_CEB5_491B_845C_62BCBC386078_.wvu.PrintArea" localSheetId="0" hidden="1">'на 01.12.2025 '!$A$1:$G$25</definedName>
    <definedName name="Z_D8D4907D_CEB5_491B_845C_62BCBC386078_.wvu.PrintTitles" localSheetId="0" hidden="1">'на 01.12.2025 '!$4:$4</definedName>
    <definedName name="Z_DBB26EB0_1BD8_43AC_9583_E8B980F73612_.wvu.PrintArea" localSheetId="0" hidden="1">'на 01.12.2025 '!$A$1:$G$32</definedName>
    <definedName name="Z_DBB26EB0_1BD8_43AC_9583_E8B980F73612_.wvu.PrintTitles" localSheetId="0" hidden="1">'на 01.12.2025 '!$4:$4</definedName>
    <definedName name="Z_E3751633_843D_4280_8A8C_16214E84E642_.wvu.PrintArea" localSheetId="0" hidden="1">'на 01.12.2025 '!$A$1:$G$25</definedName>
    <definedName name="Z_E3751633_843D_4280_8A8C_16214E84E642_.wvu.PrintTitles" localSheetId="0" hidden="1">'на 01.12.2025 '!$4:$4</definedName>
    <definedName name="Z_E3D607A4_0DE2_48A4_B717_5505DFC6CC80_.wvu.PrintArea" localSheetId="0" hidden="1">'на 01.12.2025 '!$A$1:$G$25</definedName>
    <definedName name="Z_E3D607A4_0DE2_48A4_B717_5505DFC6CC80_.wvu.PrintTitles" localSheetId="0" hidden="1">'на 01.12.2025 '!$4:$4</definedName>
    <definedName name="Z_E6F86118_A866_4123_839E_E3CDBCA9E064_.wvu.PrintArea" localSheetId="0" hidden="1">'на 01.12.2025 '!$A$1:$G$25</definedName>
    <definedName name="Z_E6F86118_A866_4123_839E_E3CDBCA9E064_.wvu.PrintTitles" localSheetId="0" hidden="1">'на 01.12.2025 '!$4:$4</definedName>
    <definedName name="Z_EA1B018B_F6F8_48A5_A233_5BFB0F5D0BF2_.wvu.PrintArea" localSheetId="0" hidden="1">'на 01.12.2025 '!$A$1:$G$25</definedName>
    <definedName name="Z_EA1B018B_F6F8_48A5_A233_5BFB0F5D0BF2_.wvu.PrintTitles" localSheetId="0" hidden="1">'на 01.12.2025 '!$4:$4</definedName>
    <definedName name="Z_EBC28411_FB8D_4156_BB31_40143B24276F_.wvu.PrintArea" localSheetId="0" hidden="1">'на 01.12.2025 '!$A$1:$G$25</definedName>
    <definedName name="Z_EBC28411_FB8D_4156_BB31_40143B24276F_.wvu.PrintTitles" localSheetId="0" hidden="1">'на 01.12.2025 '!$4:$4</definedName>
    <definedName name="Z_EDEC136E_1746_4E56_82DD_EDC89282045B_.wvu.PrintArea" localSheetId="0" hidden="1">'на 01.12.2025 '!$A$1:$G$25</definedName>
    <definedName name="Z_EDEC136E_1746_4E56_82DD_EDC89282045B_.wvu.PrintTitles" localSheetId="0" hidden="1">'на 01.12.2025 '!$4:$4</definedName>
    <definedName name="Z_F2555AEC_572A_4837_8D55_F731497C5472_.wvu.PrintArea" localSheetId="0" hidden="1">'на 01.12.2025 '!$A$1:$G$25</definedName>
    <definedName name="Z_F2555AEC_572A_4837_8D55_F731497C5472_.wvu.PrintTitles" localSheetId="0" hidden="1">'на 01.12.2025 '!$4:$4</definedName>
    <definedName name="Z_F9E73075_C401_4FA1_BCC6_357B69CB39BB_.wvu.PrintArea" localSheetId="0" hidden="1">'на 01.12.2025 '!$A$1:$G$25</definedName>
    <definedName name="Z_F9E73075_C401_4FA1_BCC6_357B69CB39BB_.wvu.PrintTitles" localSheetId="0" hidden="1">'на 01.12.2025 '!$4:$4</definedName>
    <definedName name="Z_FE70D984_57AC_4752_BD16_19158D325628_.wvu.PrintArea" localSheetId="0" hidden="1">'на 01.12.2025 '!$A$1:$G$25</definedName>
    <definedName name="Z_FE70D984_57AC_4752_BD16_19158D325628_.wvu.PrintTitles" localSheetId="0" hidden="1">'на 01.12.2025 '!$4:$4</definedName>
    <definedName name="_xlnm.Print_Titles" localSheetId="0">'на 01.12.2025 '!$4:$4</definedName>
    <definedName name="_xlnm.Print_Area" localSheetId="0">'на 01.12.2025 '!$A$1:$G$25</definedName>
  </definedNames>
  <calcPr calcId="181029"/>
  <customWorkbookViews>
    <customWorkbookView name="Григорьева Элеонора Валериевна - Личное представление" guid="{6931437F-1E22-4CBE-98F0-E4BC0A68222A}" mergeInterval="0" personalView="1" maximized="1" xWindow="-8" yWindow="-8" windowWidth="1936" windowHeight="1056" activeSheetId="1" showComments="commIndAndComment"/>
    <customWorkbookView name="Ефанина Светлана Валентиновна - Личное представление" guid="{2AD83D1E-99DD-41DA-93D5-DE225E5A9E66}" mergeInterval="0" personalView="1" maximized="1" xWindow="-9" yWindow="-9" windowWidth="1938" windowHeight="1050" activeSheetId="1" showComments="commIndAndComment"/>
    <customWorkbookView name="Кузьминых Елена Владиславовна - Личное представление" guid="{C2EE08AE-D34F-4806-AE82-286BDFADA9EE}" mergeInterval="0" personalView="1" maximized="1" xWindow="-8" yWindow="-8" windowWidth="1936" windowHeight="1056" activeSheetId="1"/>
    <customWorkbookView name="Прохоренко Светлана Ивановна - Личное представление" guid="{0FE4DBF2-350C-42F7-9693-DC21DD935959}" mergeInterval="0" personalView="1" maximized="1" xWindow="-8" yWindow="-8" windowWidth="1936" windowHeight="1056" activeSheetId="1"/>
    <customWorkbookView name="Гололобова Светлана Александровна - Личное представление" guid="{A983CC89-33C1-4BA0-A9A5-FEC6EBC9695A}" mergeInterval="0" personalView="1" maximized="1" xWindow="-8" yWindow="-8" windowWidth="1936" windowHeight="1056" activeSheetId="1"/>
    <customWorkbookView name="Кочеткова Ольга Владимировна - Личное представление" guid="{1E2EE384-0E9B-478A-BC59-FD0E60CC202C}" mergeInterval="0" personalView="1" maximized="1" xWindow="-8" yWindow="-8" windowWidth="1936" windowHeight="1056" activeSheetId="1"/>
    <customWorkbookView name="Клокова Наталья Николаевна - Личное представление" guid="{A7B97E1A-0361-4063-98A2-6FF2E4EEF4AA}" mergeInterval="0" personalView="1" maximized="1" xWindow="-8" yWindow="-8" windowWidth="1936" windowHeight="1056" activeSheetId="1"/>
    <customWorkbookView name="zinchenko.nv - Личное представление" guid="{CE45CCE9-CBCC-47FF-85F5-FACAC5480DF6}" mergeInterval="0" personalView="1" maximized="1" xWindow="-8" yWindow="-8" windowWidth="1936" windowHeight="1056" activeSheetId="1"/>
    <customWorkbookView name="Радомская Анна Николаевна - Личное представление" guid="{9578D3DC-E011-4B24-9863-404A268ADCE1}" mergeInterval="0" personalView="1" maximized="1" xWindow="-8" yWindow="-8" windowWidth="1862" windowHeight="1096" activeSheetId="1"/>
    <customWorkbookView name="gev - Личное представление" guid="{E6F86118-A866-4123-839E-E3CDBCA9E064}" mergeInterval="0" personalView="1" maximized="1" xWindow="1" yWindow="1" windowWidth="1916" windowHeight="804" activeSheetId="1"/>
    <customWorkbookView name="Кравченко Инна Александровна - Личное представление" guid="{9764CA02-1927-47D4-9E2E-0C8C8C8FA4B4}" mergeInterval="0" personalView="1" maximized="1" xWindow="-8" yWindow="-8" windowWidth="1936" windowHeight="1056" activeSheetId="1"/>
    <customWorkbookView name="Скареднова Светлана Викторовна - Личное представление" guid="{0615F221-9A0A-4909-B23C-724C2CE67663}" mergeInterval="0" personalView="1" maximized="1" xWindow="-8" yWindow="-8" windowWidth="1936" windowHeight="1056" activeSheetId="1"/>
    <customWorkbookView name="Бакулина Наталья Валентиновна - Личное представление" guid="{C2477451-8CAC-4BC0-B270-FB9EEBBFE765}" mergeInterval="0" personalView="1" maximized="1" xWindow="-8" yWindow="-8" windowWidth="1936" windowHeight="1056" activeSheetId="1"/>
    <customWorkbookView name="Калашникова Галина Владимировна - Личное представление" guid="{4F0993E1-59F7-46F2-8960-CF462757A3F2}" mergeInterval="0" personalView="1" maximized="1" xWindow="1" yWindow="1" windowWidth="1916" windowHeight="800" activeSheetId="1"/>
    <customWorkbookView name="liliya - Личное представление" guid="{87DEA969-EFEE-41E4-9D4C-5F34B6057B6F}" mergeInterval="0" personalView="1" maximized="1" xWindow="1" yWindow="1" windowWidth="1436" windowHeight="670" activeSheetId="1"/>
    <customWorkbookView name="nadegda - Личное представление" guid="{9E44D66B-B639-4E61-921B-2A765E503BC6}" mergeInterval="0" personalView="1" maximized="1" xWindow="1" yWindow="1" windowWidth="1276" windowHeight="794" activeSheetId="1"/>
    <customWorkbookView name="Трофимова Елена Анатольевна - Личное представление" guid="{770543B2-B58A-47F3-9BAF-134DE030F607}" mergeInterval="0" personalView="1" maximized="1" windowWidth="1916" windowHeight="939" activeSheetId="1"/>
    <customWorkbookView name="bryzgalova - Личное представление" guid="{69B4DDED-8024-40DB-800D-1D413CC5C95A}" mergeInterval="0" personalView="1" maximized="1" xWindow="1" yWindow="1" windowWidth="1436" windowHeight="550" activeSheetId="1"/>
    <customWorkbookView name="Мазурова Марина Васильевна - Личное представление" guid="{04EE4E79-F37A-4208-87C5-E6848EE29C0D}" mergeInterval="0" personalView="1" maximized="1" xWindow="-8" yWindow="-8" windowWidth="1936" windowHeight="1056" activeSheetId="1"/>
    <customWorkbookView name="Бельмесова Надежда Леонидова - Личное представление" guid="{AB1B12AC-D9ED-4058-9B1D-8784C2370832}" mergeInterval="0" personalView="1" maximized="1" xWindow="1" yWindow="1" windowWidth="1276" windowHeight="790" activeSheetId="1" showComments="commIndAndComment"/>
    <customWorkbookView name="Елена Михайловна Есавкина - Личное представление" guid="{72B7236D-C29B-4203-B250-A4B1D0755B45}" mergeInterval="0" personalView="1" xWindow="69" yWindow="69" windowWidth="1440" windowHeight="760" activeSheetId="1"/>
    <customWorkbookView name="Фадеева Ирина Николаевна - Личное представление" guid="{47E2FA1D-6855-4F4E-8F60-373EBAD221E7}" mergeInterval="0" personalView="1" maximized="1" xWindow="-8" yWindow="-8" windowWidth="1936" windowHeight="1056" activeSheetId="1"/>
    <customWorkbookView name="Зарубина - Личное представление" guid="{03C903B7-6EBD-430A-B46A-658268059177}" mergeInterval="0" personalView="1" maximized="1" xWindow="1" yWindow="1" windowWidth="1916" windowHeight="849" activeSheetId="1"/>
    <customWorkbookView name="natel - Личное представление" guid="{3A2A441D-30CB-4158-B27E-E3E50B897AD0}" mergeInterval="0" personalView="1" maximized="1" xWindow="1" yWindow="1" windowWidth="1276" windowHeight="806" activeSheetId="1" showComments="commIndAndComment"/>
    <customWorkbookView name="Савватеев - Личное представление" guid="{4479258B-0A19-4435-AA10-622811EC7967}" mergeInterval="0" personalView="1" maximized="1" xWindow="1" yWindow="1" windowWidth="1916" windowHeight="849" activeSheetId="1"/>
    <customWorkbookView name="Кузьминых - Личное представление" guid="{D8D4907D-CEB5-491B-845C-62BCBC386078}" mergeInterval="0" personalView="1" maximized="1" xWindow="1" yWindow="1" windowWidth="1276" windowHeight="794" activeSheetId="1"/>
    <customWorkbookView name="Панова Елена Юрьевна - Личное представление" guid="{0AF76EF2-CFD3-495E-830D-64C8B973481F}" mergeInterval="0" personalView="1" maximized="1" xWindow="1" yWindow="1" windowWidth="1916" windowHeight="846" activeSheetId="1"/>
    <customWorkbookView name="Кашкина Александра Юрьевна - Личное представление" guid="{EBC28411-FB8D-4156-BB31-40143B24276F}" mergeInterval="0" personalView="1" maximized="1" windowWidth="1276" windowHeight="699" activeSheetId="1"/>
    <customWorkbookView name="Ефанина - Личное представление" guid="{E3751633-843D-4280-8A8C-16214E84E642}" mergeInterval="0" personalView="1" maximized="1" xWindow="1" yWindow="1" windowWidth="1276" windowHeight="794" activeSheetId="1"/>
    <customWorkbookView name="Зинченко Надежда Викторовна - Личное представление" guid="{F2555AEC-572A-4837-8D55-F731497C5472}" mergeInterval="0" personalView="1" maximized="1" xWindow="1" yWindow="1" windowWidth="1436" windowHeight="670" activeSheetId="1"/>
    <customWorkbookView name="Кравченко - Личное представление" guid="{AD645926-8C29-411D-BD19-96634481BD73}" mergeInterval="0" personalView="1" maximized="1" xWindow="1" yWindow="1" windowWidth="1276" windowHeight="794" activeSheetId="1"/>
    <customWorkbookView name="Рязанова Елена Валерьевна - Личное представление" guid="{CFD11B1D-7084-4357-800D-E4FF0AD54D5A}" mergeInterval="0" personalView="1" maximized="1" xWindow="1" yWindow="1" windowWidth="1916" windowHeight="776" activeSheetId="1"/>
    <customWorkbookView name="kardopolceva - Личное представление" guid="{6A279828-3B57-4A5A-96F1-C6D9340FF005}" mergeInterval="0" personalView="1" maximized="1" xWindow="1" yWindow="1" windowWidth="1276" windowHeight="790" activeSheetId="1"/>
    <customWorkbookView name="Петрунькина Марина Александровна - Личное представление" guid="{BC40D7E9-8FE3-4C0F-A332-5C679B3B8801}" mergeInterval="0" personalView="1" maximized="1" xWindow="1" yWindow="1" windowWidth="1436" windowHeight="666" activeSheetId="1"/>
    <customWorkbookView name="Молканова Валентина Павловна - Личное представление" guid="{EDEC136E-1746-4E56-82DD-EDC89282045B}" mergeInterval="0" personalView="1" maximized="1" windowWidth="1276" windowHeight="723" activeSheetId="1" showComments="commIndAndComment"/>
    <customWorkbookView name="Роднякова Марина Михайловна - Личное представление" guid="{F9E73075-C401-4FA1-BCC6-357B69CB39BB}" mergeInterval="0" personalView="1" maximized="1" xWindow="1" yWindow="1" windowWidth="1276" windowHeight="803" activeSheetId="1"/>
    <customWorkbookView name="ovp - Личное представление" guid="{67B07D45-A4AC-45A6-8C9F-FA9A2B3A3E14}" mergeInterval="0" personalView="1" maximized="1" xWindow="1" yWindow="1" windowWidth="1276" windowHeight="804" activeSheetId="1"/>
    <customWorkbookView name="aei - Личное представление" guid="{1FAA01BA-845B-4ABA-8EC5-F2A5204965CD}" mergeInterval="0" personalView="1" maximized="1" xWindow="1" yWindow="1" windowWidth="1280" windowHeight="870" activeSheetId="1"/>
    <customWorkbookView name="Савватеев Николай Николаевич - Личное представление" guid="{88DB7714-5C3A-4509-AE90-AFDE1424619B}" mergeInterval="0" personalView="1" maximized="1" xWindow="1" yWindow="1" windowWidth="1020" windowHeight="534" activeSheetId="1"/>
    <customWorkbookView name="Базунова Наталья Шайдукаевна - Личное представление" guid="{FE70D984-57AC-4752-BD16-19158D325628}" mergeInterval="0" personalView="1" maximized="1" xWindow="1" yWindow="1" windowWidth="1436" windowHeight="666" activeSheetId="1"/>
    <customWorkbookView name="Дылдина - Личное представление" guid="{6EDBB0D0-5950-414D-B453-1670078A501C}" mergeInterval="0" personalView="1" maximized="1" xWindow="1" yWindow="1" windowWidth="1276" windowHeight="740" activeSheetId="1"/>
    <customWorkbookView name="soboleva - Личное представление" guid="{8E636CDE-E83B-4FE1-B8A3-F009A243D7D5}" mergeInterval="0" personalView="1" maximized="1" xWindow="1" yWindow="1" windowWidth="1421" windowHeight="610" activeSheetId="1"/>
    <customWorkbookView name="ignatieva - Личное представление" guid="{B9CA9782-B5B9-449A-9852-EA98F1B19033}" mergeInterval="0" personalView="1" maximized="1" xWindow="1" yWindow="1" windowWidth="1276" windowHeight="794" activeSheetId="1" showComments="commIndAndComment"/>
    <customWorkbookView name="Евстифеева  - Личное представление" guid="{EA1B018B-F6F8-48A5-A233-5BFB0F5D0BF2}" mergeInterval="0" personalView="1" maximized="1" xWindow="1" yWindow="1" windowWidth="1014" windowHeight="545" activeSheetId="1"/>
    <customWorkbookView name="sweta - Личное представление" guid="{13EBD5CC-BF31-4C22-874F-8710FA1E2518}" mergeInterval="0" personalView="1" maximized="1" xWindow="1" yWindow="1" windowWidth="944" windowHeight="782" activeSheetId="1"/>
    <customWorkbookView name="Бакулина  - Личное представление" guid="{717C43CF-F024-4B08-9BFE-315540CA69B7}" mergeInterval="0" personalView="1" maximized="1" xWindow="1" yWindow="1" windowWidth="1846" windowHeight="729" activeSheetId="1"/>
    <customWorkbookView name="pivovarova.li - Личное представление" guid="{BED97FE1-AAE3-48C4-AA64-6AEE801EB0A5}" mergeInterval="0" personalView="1" maximized="1" xWindow="1" yWindow="1" windowWidth="1916" windowHeight="860" activeSheetId="1"/>
    <customWorkbookView name="mma - Личное представление" guid="{341E1A14-EE64-440E-B53B-B7E999B65550}" mergeInterval="0" personalView="1" maximized="1" xWindow="1" yWindow="1" windowWidth="1436" windowHeight="670" activeSheetId="1"/>
    <customWorkbookView name="Норушева Ольга Валерьевна - Личное представление" guid="{0EC8D7E5-D68A-4C4E-B4F5-4BCD9D77D294}" mergeInterval="0" personalView="1" xWindow="18" yWindow="1" windowWidth="1262" windowHeight="983" activeSheetId="1"/>
    <customWorkbookView name="min - Личное представление" guid="{E3D607A4-0DE2-48A4-B717-5505DFC6CC80}" mergeInterval="0" personalView="1" maximized="1" xWindow="1" yWindow="1" windowWidth="1276" windowHeight="794" activeSheetId="1"/>
    <customWorkbookView name="Архипова Елена Иннакентьевна - Личное представление" guid="{B8A877F8-A498-4BFD-B9AE-6709B27A9D0C}" mergeInterval="0" personalView="1" maximized="1" windowWidth="1916" windowHeight="815" activeSheetId="1"/>
    <customWorkbookView name="Литвинова Юлия Сергеевна - Личное представление" guid="{8545EEBF-0F81-4FF7-9543-B4E14C6A1F37}" mergeInterval="0" personalView="1" maximized="1" xWindow="-8" yWindow="-8" windowWidth="1936" windowHeight="1056" activeSheetId="1"/>
    <customWorkbookView name="Дементьева Елена Александровна - Личное представление" guid="{A0090552-0019-4CFB-92CE-4B0C6FA1701B}" mergeInterval="0" personalView="1" maximized="1" xWindow="-8" yWindow="-8" windowWidth="1936" windowHeight="1056" activeSheetId="1"/>
    <customWorkbookView name="Горшкова Ирина Николаевна - Личное представление" guid="{639277A7-7FEA-4046-94F4-6E55BE39B7FF}" mergeInterval="0" personalView="1" maximized="1" xWindow="-8" yWindow="-8" windowWidth="1936" windowHeight="1056" activeSheetId="1"/>
    <customWorkbookView name="Николаева Елена Ирфанова - Личное представление" guid="{770DF224-150B-41A5-BD6C-FB6527ADABE4}" mergeInterval="0" personalView="1" maximized="1" xWindow="-8" yWindow="-8" windowWidth="1936" windowHeight="1056" activeSheetId="1"/>
    <customWorkbookView name="Игнатьева Вера Юрьевна - Личное представление" guid="{9988AEEA-28D1-4FB4-885C-5350FEDBACDE}" mergeInterval="0" personalView="1" maximized="1" xWindow="-8" yWindow="-8" windowWidth="1936" windowHeight="1056" activeSheetId="1"/>
    <customWorkbookView name="Дмитриева Галина Анатольевна - Личное представление" guid="{CEE744E5-9216-4DEB-B946-0386B8F7A958}" mergeInterval="0" personalView="1" maximized="1" xWindow="-8" yWindow="-8" windowWidth="1936" windowHeight="1056" activeSheetId="1"/>
    <customWorkbookView name="Бедункович Марина Александровна - Личное представление" guid="{2CCABFC9-ABEB-429E-A1FB-6891830E775B}" mergeInterval="0" personalView="1" maximized="1" xWindow="-8" yWindow="-8" windowWidth="1936" windowHeight="1056" activeSheetId="1" showComments="commIndAndComment"/>
    <customWorkbookView name="Пивоварова Людмила Ивановна - Личное представление" guid="{1C693561-C408-4862-8EE7-BCB2120FC2DF}" mergeInterval="0" personalView="1" maximized="1" xWindow="1" yWindow="1" windowWidth="1916" windowHeight="850" activeSheetId="1"/>
    <customWorkbookView name="Тананыкина Анна Викторовна - Личное представление" guid="{56427C77-4A15-450A-9323-1E48D36FB88E}" mergeInterval="0" personalView="1" maximized="1" xWindow="-8" yWindow="-8" windowWidth="1936" windowHeight="1056" activeSheetId="1"/>
    <customWorkbookView name="Цветкова Ирина Сергеевна - Личное представление" guid="{DBB26EB0-1BD8-43AC-9583-E8B980F73612}" mergeInterval="0" personalView="1" maximized="1" xWindow="-8" yWindow="-8" windowWidth="1936" windowHeight="1056" activeSheetId="1"/>
    <customWorkbookView name="Голованова Наталья Васильевна - Личное представление" guid="{A36E270D-4101-47C7-9ADA-BB7B2F1A9F7D}" mergeInterval="0" personalView="1" maximized="1" xWindow="-8" yWindow="-8" windowWidth="1936" windowHeight="1056" activeSheetId="1"/>
    <customWorkbookView name="Куймакова Наталия Васильевна - Личное представление" guid="{9BD4142E-DC84-4475-9CAE-3BF8CF63DE05}" mergeInterval="0" personalView="1" maximized="1" windowWidth="1916" windowHeight="659" activeSheetId="1"/>
    <customWorkbookView name="panova - Личное представление" guid="{D2B7DC01-D2E3-4510-B6CA-6D6D4C1B488A}" mergeInterval="0" personalView="1" maximized="1" xWindow="1" yWindow="1" windowWidth="1916" windowHeight="850" activeSheetId="1" showComments="commIndAndComment"/>
    <customWorkbookView name="Демидова Марина Николаевна - Личное представление" guid="{61C71658-B9F0-4FD6-8505-0C597C062C86}" mergeInterval="0" personalView="1" maximized="1" xWindow="-1448" yWindow="78" windowWidth="1456" windowHeight="873" activeSheetId="1"/>
    <customWorkbookView name="Телениус Наталья Викторовна - Личное представление" guid="{CE3B79AB-E195-41D8-B217-42C68F9230C9}" mergeInterval="0" personalView="1" maximized="1" xWindow="-8" yWindow="-8" windowWidth="1936" windowHeight="1056" activeSheetId="1" showComments="commIndAndComment"/>
    <customWorkbookView name="Козлова Наталья Александровна - Личное представление" guid="{6B0031DA-D350-41B8-A6EF-F7E14A790B14}" mergeInterval="0" personalView="1" maximized="1" xWindow="-8" yWindow="-8" windowWidth="1936" windowHeight="1056" activeSheetId="1"/>
    <customWorkbookView name="Зарубина Наталья Ивановна - Личное представление" guid="{6DE5B27F-2446-45F6-85B7-27FB41CA2A2D}" mergeInterval="0" personalView="1" maximized="1" xWindow="-8" yWindow="-8" windowWidth="1936" windowHeight="1056" activeSheetId="1"/>
  </customWorkbookViews>
  <fileRecoveryPr autoRecover="0"/>
</workbook>
</file>

<file path=xl/calcChain.xml><?xml version="1.0" encoding="utf-8"?>
<calcChain xmlns="http://schemas.openxmlformats.org/spreadsheetml/2006/main">
  <c r="C21" i="1" l="1"/>
  <c r="D10" i="1"/>
  <c r="C10" i="1"/>
  <c r="E10" i="1" l="1"/>
  <c r="E24" i="1"/>
  <c r="F24" i="1"/>
  <c r="F10" i="1" l="1"/>
  <c r="E7" i="1"/>
  <c r="F13" i="1"/>
  <c r="E20" i="1"/>
  <c r="B25" i="1"/>
  <c r="F23" i="1"/>
  <c r="E23" i="1"/>
  <c r="F22" i="1"/>
  <c r="E22" i="1"/>
  <c r="F21" i="1"/>
  <c r="E21" i="1"/>
  <c r="F19" i="1"/>
  <c r="E19" i="1"/>
  <c r="F18" i="1"/>
  <c r="E18" i="1"/>
  <c r="F17" i="1"/>
  <c r="E17" i="1"/>
  <c r="F16" i="1"/>
  <c r="E16" i="1"/>
  <c r="F15" i="1"/>
  <c r="E15" i="1"/>
  <c r="F14" i="1"/>
  <c r="E14" i="1"/>
  <c r="E13" i="1"/>
  <c r="F12" i="1"/>
  <c r="E12" i="1"/>
  <c r="F11" i="1"/>
  <c r="E11" i="1"/>
  <c r="F9" i="1"/>
  <c r="E9" i="1"/>
  <c r="F8" i="1"/>
  <c r="E8" i="1"/>
  <c r="F6" i="1"/>
  <c r="E6" i="1"/>
  <c r="F5" i="1"/>
  <c r="E5" i="1"/>
  <c r="F7" i="1" l="1"/>
  <c r="D25" i="1"/>
  <c r="C25" i="1"/>
  <c r="F20" i="1"/>
  <c r="E25" i="1" l="1"/>
  <c r="F25" i="1"/>
</calcChain>
</file>

<file path=xl/sharedStrings.xml><?xml version="1.0" encoding="utf-8"?>
<sst xmlns="http://schemas.openxmlformats.org/spreadsheetml/2006/main" count="36" uniqueCount="36">
  <si>
    <t>Дума городского округа Тольятти</t>
  </si>
  <si>
    <t>Утвержденный план на год</t>
  </si>
  <si>
    <t>% исполнения кассового плана</t>
  </si>
  <si>
    <t>% исполнения к году</t>
  </si>
  <si>
    <t>ГРБС</t>
  </si>
  <si>
    <t>Приложение №2</t>
  </si>
  <si>
    <t>тыс.руб.</t>
  </si>
  <si>
    <t>Примечание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</si>
  <si>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</si>
  <si>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</si>
  <si>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</si>
  <si>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</si>
  <si>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</si>
  <si>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</si>
  <si>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</si>
  <si>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</si>
  <si>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</si>
  <si>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</si>
  <si>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</si>
  <si>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</si>
  <si>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Департамент финансов администрации городского округа Тольятти</t>
  </si>
  <si>
    <t>Организационное управление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</si>
  <si>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</si>
  <si>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Контрольно-счетная палата городского округа Тольятти Самарской области</t>
  </si>
  <si>
    <t>Управление потребительского рынка администрации городского округа Тольятти</t>
  </si>
  <si>
    <t>Управление туризма администрации городского округа Тольятти</t>
  </si>
  <si>
    <t xml:space="preserve">Территориальная избирательная комиссия Автозаводского района города Тольятти </t>
  </si>
  <si>
    <t xml:space="preserve">Исполнение бюджета по ведомственной структуре расходов бюджета городского округа Тольятти по состоянию на 01.12.2025 </t>
  </si>
  <si>
    <t>Кассовый план на 01.12.2025</t>
  </si>
  <si>
    <t>Кассовое исполнение на 01.12.2025</t>
  </si>
  <si>
    <t>Низкое исполнение годового плана связано с тем, что выплаты субсидий СОНКО на возмещение затрат по осуществлению деятельности, направленной на оказание содействия Вооруженным Силам РФ в привлечении лиц для прохождения военной службы по контракту и на осуществление выплаты гражданам, заключившим контракт о прохождении военной службы,  производятся после предоставления организациями сведений. Планируется закрытие неиспользованных ассигнований в сумме 27,5 млн. руб. (план - 85,3 млн. руб., факт - 57,8 млн. руб.).</t>
  </si>
  <si>
    <t>Низкое исполнение годового плана связано с наличием листков нетрудоспособности.</t>
  </si>
  <si>
    <t>Низкое исполнение годового плана связано с оплатой запланированных мероприятий в декабре 2025 года.</t>
  </si>
  <si>
    <t>Низкое исполнение годового и кассового плана связано с тем, что оказание услуг осуществляется согласно возникшей потребности.</t>
  </si>
  <si>
    <t>Низкое исполнение годового плана связано с досрочным погашением кредитов (заимствованием временно свободных остатков средств на лицевых счетах бюджетных и автономных учреждений и средств, поступивших во временное распоряжение получателей бюджетных средств, непривлечением кредитных ресурсов в объеме открытых кредитных линий, а также привлечением бюджетного кредита с последующим направлением его на погашение кредитов кредитных организаций).
Расходы за счет средств резервного фонда и резервов, предусмотренных ДФ, имеют заявительный характер.</t>
  </si>
  <si>
    <t>Низкое исполнение годового плана объясняется следующими причинами:            
 - наличие листков нетрудоспособности;                                     
 - оплата расходов в рамках заключенных контрактов и договоров будет осуществляться по факту до конца текущего финансового года (проведение текущих ремонтов, приобретение моноблоков и программного обеспечения).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</si>
</sst>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#,##0.0"/>
    <numFmt numFmtId="166" formatCode="#,##0_ ;[Red]\-#,##0\ "/>
  </numFmts>
  <fonts count="13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color theme="1"/>
      <name val="MS Sans Serif"/>
      <family val="2"/>
      <charset val="204"/>
    </font>
    <font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2" fillId="0" borderId="0"/>
    <xf numFmtId="0" fontId="4" fillId="0" borderId="0"/>
    <xf numFmtId="0" fontId="3" fillId="0" borderId="0"/>
  </cellStyleXfs>
  <cellXfs count="29">
    <xf numFmtId="0" fontId="0" fillId="0" borderId="0" xfId="0"/>
    <xf numFmtId="3" fontId="5" fillId="2" borderId="2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wrapText="1"/>
    </xf>
    <xf numFmtId="165" fontId="5" fillId="2" borderId="2" xfId="0" applyNumberFormat="1" applyFont="1" applyFill="1" applyBorder="1" applyAlignment="1">
      <alignment horizontal="center" wrapText="1"/>
    </xf>
    <xf numFmtId="165" fontId="5" fillId="2" borderId="2" xfId="0" applyNumberFormat="1" applyFont="1" applyFill="1" applyBorder="1" applyAlignment="1">
      <alignment horizontal="left" wrapText="1"/>
    </xf>
    <xf numFmtId="165" fontId="5" fillId="2" borderId="2" xfId="0" applyNumberFormat="1" applyFont="1" applyFill="1" applyBorder="1" applyAlignment="1">
      <alignment horizontal="center"/>
    </xf>
    <xf numFmtId="0" fontId="5" fillId="2" borderId="2" xfId="2" applyFont="1" applyFill="1" applyBorder="1" applyAlignment="1">
      <alignment horizontal="left" wrapText="1"/>
    </xf>
    <xf numFmtId="49" fontId="9" fillId="2" borderId="2" xfId="0" applyNumberFormat="1" applyFont="1" applyFill="1" applyBorder="1" applyAlignment="1">
      <alignment horizontal="left"/>
    </xf>
    <xf numFmtId="3" fontId="9" fillId="2" borderId="2" xfId="0" applyNumberFormat="1" applyFont="1" applyFill="1" applyBorder="1" applyAlignment="1">
      <alignment horizontal="center"/>
    </xf>
    <xf numFmtId="165" fontId="9" fillId="2" borderId="2" xfId="0" applyNumberFormat="1" applyFont="1" applyFill="1" applyBorder="1" applyAlignment="1">
      <alignment horizontal="center" wrapText="1"/>
    </xf>
    <xf numFmtId="0" fontId="11" fillId="2" borderId="0" xfId="0" applyFont="1" applyFill="1"/>
    <xf numFmtId="4" fontId="6" fillId="2" borderId="0" xfId="0" applyNumberFormat="1" applyFont="1" applyFill="1"/>
    <xf numFmtId="3" fontId="6" fillId="2" borderId="0" xfId="0" applyNumberFormat="1" applyFont="1" applyFill="1"/>
    <xf numFmtId="166" fontId="6" fillId="2" borderId="0" xfId="0" applyNumberFormat="1" applyFont="1" applyFill="1"/>
    <xf numFmtId="0" fontId="10" fillId="2" borderId="1" xfId="0" applyFont="1" applyFill="1" applyBorder="1" applyAlignment="1">
      <alignment horizontal="right" wrapText="1"/>
    </xf>
    <xf numFmtId="0" fontId="7" fillId="2" borderId="0" xfId="0" applyFont="1" applyFill="1" applyAlignment="1">
      <alignment horizontal="right"/>
    </xf>
    <xf numFmtId="0" fontId="5" fillId="2" borderId="2" xfId="0" applyFont="1" applyFill="1" applyBorder="1" applyAlignment="1">
      <alignment wrapText="1"/>
    </xf>
    <xf numFmtId="0" fontId="7" fillId="2" borderId="0" xfId="0" applyFont="1" applyFill="1"/>
    <xf numFmtId="0" fontId="10" fillId="2" borderId="1" xfId="0" applyFont="1" applyFill="1" applyBorder="1" applyAlignment="1">
      <alignment wrapText="1"/>
    </xf>
    <xf numFmtId="3" fontId="5" fillId="2" borderId="0" xfId="0" applyNumberFormat="1" applyFont="1" applyFill="1" applyAlignment="1">
      <alignment horizontal="center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/>
    <xf numFmtId="4" fontId="5" fillId="2" borderId="0" xfId="0" applyNumberFormat="1" applyFont="1" applyFill="1" applyAlignment="1">
      <alignment horizontal="center"/>
    </xf>
    <xf numFmtId="3" fontId="5" fillId="2" borderId="2" xfId="0" applyNumberFormat="1" applyFont="1" applyFill="1" applyBorder="1" applyAlignment="1">
      <alignment horizontal="left" wrapText="1"/>
    </xf>
    <xf numFmtId="0" fontId="8" fillId="2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6" xr:uid="{00000000-0005-0000-0000-000003000000}"/>
    <cellStyle name="Обычный 4" xfId="5" xr:uid="{00000000-0005-0000-0000-000004000000}"/>
    <cellStyle name="Обычный 5" xfId="3" xr:uid="{00000000-0005-0000-0000-000005000000}"/>
    <cellStyle name="Финансовый [0] 2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printerSettings" Target="../printerSettings/printerSettings26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42" Type="http://schemas.openxmlformats.org/officeDocument/2006/relationships/printerSettings" Target="../printerSettings/printerSettings42.bin"/><Relationship Id="rId47" Type="http://schemas.openxmlformats.org/officeDocument/2006/relationships/printerSettings" Target="../printerSettings/printerSettings47.bin"/><Relationship Id="rId50" Type="http://schemas.openxmlformats.org/officeDocument/2006/relationships/printerSettings" Target="../printerSettings/printerSettings50.bin"/><Relationship Id="rId55" Type="http://schemas.openxmlformats.org/officeDocument/2006/relationships/printerSettings" Target="../printerSettings/printerSettings55.bin"/><Relationship Id="rId63" Type="http://schemas.openxmlformats.org/officeDocument/2006/relationships/printerSettings" Target="../printerSettings/printerSettings63.bin"/><Relationship Id="rId68" Type="http://schemas.openxmlformats.org/officeDocument/2006/relationships/printerSettings" Target="../printerSettings/printerSettings68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9" Type="http://schemas.openxmlformats.org/officeDocument/2006/relationships/printerSettings" Target="../printerSettings/printerSettings29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37" Type="http://schemas.openxmlformats.org/officeDocument/2006/relationships/printerSettings" Target="../printerSettings/printerSettings37.bin"/><Relationship Id="rId40" Type="http://schemas.openxmlformats.org/officeDocument/2006/relationships/printerSettings" Target="../printerSettings/printerSettings40.bin"/><Relationship Id="rId45" Type="http://schemas.openxmlformats.org/officeDocument/2006/relationships/printerSettings" Target="../printerSettings/printerSettings45.bin"/><Relationship Id="rId53" Type="http://schemas.openxmlformats.org/officeDocument/2006/relationships/printerSettings" Target="../printerSettings/printerSettings53.bin"/><Relationship Id="rId58" Type="http://schemas.openxmlformats.org/officeDocument/2006/relationships/printerSettings" Target="../printerSettings/printerSettings58.bin"/><Relationship Id="rId6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5.bin"/><Relationship Id="rId61" Type="http://schemas.openxmlformats.org/officeDocument/2006/relationships/printerSettings" Target="../printerSettings/printerSettings61.bin"/><Relationship Id="rId19" Type="http://schemas.openxmlformats.org/officeDocument/2006/relationships/printerSettings" Target="../printerSettings/printerSettings1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43" Type="http://schemas.openxmlformats.org/officeDocument/2006/relationships/printerSettings" Target="../printerSettings/printerSettings43.bin"/><Relationship Id="rId48" Type="http://schemas.openxmlformats.org/officeDocument/2006/relationships/printerSettings" Target="../printerSettings/printerSettings48.bin"/><Relationship Id="rId56" Type="http://schemas.openxmlformats.org/officeDocument/2006/relationships/printerSettings" Target="../printerSettings/printerSettings56.bin"/><Relationship Id="rId64" Type="http://schemas.openxmlformats.org/officeDocument/2006/relationships/printerSettings" Target="../printerSettings/printerSettings64.bin"/><Relationship Id="rId8" Type="http://schemas.openxmlformats.org/officeDocument/2006/relationships/printerSettings" Target="../printerSettings/printerSettings8.bin"/><Relationship Id="rId51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3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38" Type="http://schemas.openxmlformats.org/officeDocument/2006/relationships/printerSettings" Target="../printerSettings/printerSettings38.bin"/><Relationship Id="rId46" Type="http://schemas.openxmlformats.org/officeDocument/2006/relationships/printerSettings" Target="../printerSettings/printerSettings46.bin"/><Relationship Id="rId59" Type="http://schemas.openxmlformats.org/officeDocument/2006/relationships/printerSettings" Target="../printerSettings/printerSettings59.bin"/><Relationship Id="rId67" Type="http://schemas.openxmlformats.org/officeDocument/2006/relationships/printerSettings" Target="../printerSettings/printerSettings67.bin"/><Relationship Id="rId20" Type="http://schemas.openxmlformats.org/officeDocument/2006/relationships/printerSettings" Target="../printerSettings/printerSettings20.bin"/><Relationship Id="rId41" Type="http://schemas.openxmlformats.org/officeDocument/2006/relationships/printerSettings" Target="../printerSettings/printerSettings41.bin"/><Relationship Id="rId54" Type="http://schemas.openxmlformats.org/officeDocument/2006/relationships/printerSettings" Target="../printerSettings/printerSettings54.bin"/><Relationship Id="rId6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36" Type="http://schemas.openxmlformats.org/officeDocument/2006/relationships/printerSettings" Target="../printerSettings/printerSettings36.bin"/><Relationship Id="rId49" Type="http://schemas.openxmlformats.org/officeDocument/2006/relationships/printerSettings" Target="../printerSettings/printerSettings49.bin"/><Relationship Id="rId57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10.bin"/><Relationship Id="rId31" Type="http://schemas.openxmlformats.org/officeDocument/2006/relationships/printerSettings" Target="../printerSettings/printerSettings31.bin"/><Relationship Id="rId44" Type="http://schemas.openxmlformats.org/officeDocument/2006/relationships/printerSettings" Target="../printerSettings/printerSettings44.bin"/><Relationship Id="rId52" Type="http://schemas.openxmlformats.org/officeDocument/2006/relationships/printerSettings" Target="../printerSettings/printerSettings52.bin"/><Relationship Id="rId60" Type="http://schemas.openxmlformats.org/officeDocument/2006/relationships/printerSettings" Target="../printerSettings/printerSettings60.bin"/><Relationship Id="rId6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9" Type="http://schemas.openxmlformats.org/officeDocument/2006/relationships/printerSettings" Target="../printerSettings/printerSettings3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G32"/>
  <sheetViews>
    <sheetView showGridLines="0" tabSelected="1" view="pageBreakPreview" zoomScale="90" zoomScaleNormal="90" zoomScaleSheetLayoutView="70" workbookViewId="0">
      <pane ySplit="4" topLeftCell="A23" activePane="bottomLeft" state="frozen"/>
      <selection pane="bottomLeft" activeCell="A26" sqref="A26"/>
    </sheetView>
  </sheetViews>
  <sheetFormatPr defaultColWidth="9.140625" defaultRowHeight="18.75" x14ac:dyDescent="0.3"/>
  <cols>
    <col min="1" max="1" width="44.85546875" style="2" customWidth="1"/>
    <col min="2" max="2" width="20.42578125" style="2" customWidth="1"/>
    <col min="3" max="3" width="18" style="22" customWidth="1"/>
    <col min="4" max="4" width="18.42578125" style="2" customWidth="1"/>
    <col min="5" max="6" width="16.42578125" style="2" customWidth="1"/>
    <col min="7" max="7" width="69.28515625" style="2" customWidth="1"/>
    <col min="8" max="16384" width="9.140625" style="2"/>
  </cols>
  <sheetData>
    <row r="1" spans="1:7" x14ac:dyDescent="0.3">
      <c r="F1" s="20"/>
      <c r="G1" s="18" t="s">
        <v>5</v>
      </c>
    </row>
    <row r="2" spans="1:7" ht="39.200000000000003" customHeight="1" x14ac:dyDescent="0.2">
      <c r="A2" s="28" t="s">
        <v>27</v>
      </c>
      <c r="B2" s="28"/>
      <c r="C2" s="28"/>
      <c r="D2" s="28"/>
      <c r="E2" s="28"/>
      <c r="F2" s="28"/>
      <c r="G2" s="28"/>
    </row>
    <row r="3" spans="1:7" ht="18" customHeight="1" x14ac:dyDescent="0.25">
      <c r="A3" s="3"/>
      <c r="B3" s="3"/>
      <c r="C3" s="23"/>
      <c r="D3" s="3"/>
      <c r="E3" s="3"/>
      <c r="F3" s="21"/>
      <c r="G3" s="17" t="s">
        <v>6</v>
      </c>
    </row>
    <row r="4" spans="1:7" ht="76.7" customHeight="1" x14ac:dyDescent="0.2">
      <c r="A4" s="4" t="s">
        <v>4</v>
      </c>
      <c r="B4" s="4" t="s">
        <v>1</v>
      </c>
      <c r="C4" s="24" t="s">
        <v>28</v>
      </c>
      <c r="D4" s="4" t="s">
        <v>29</v>
      </c>
      <c r="E4" s="4" t="s">
        <v>3</v>
      </c>
      <c r="F4" s="4" t="s">
        <v>2</v>
      </c>
      <c r="G4" s="4" t="s">
        <v>7</v>
      </c>
    </row>
    <row r="5" spans="1:7" ht="150" x14ac:dyDescent="0.3">
      <c r="A5" s="5" t="s">
        <v>0</v>
      </c>
      <c r="B5" s="1">
        <v>180067</v>
      </c>
      <c r="C5" s="1">
        <v>141459</v>
      </c>
      <c r="D5" s="1">
        <v>139007</v>
      </c>
      <c r="E5" s="6">
        <f>D5/B5*100</f>
        <v>77.197376532068617</v>
      </c>
      <c r="F5" s="6">
        <f>D5/C5*100</f>
        <v>98.266635562247714</v>
      </c>
      <c r="G5" s="7" t="s">
        <v>35</v>
      </c>
    </row>
    <row r="6" spans="1:7" ht="37.5" x14ac:dyDescent="0.3">
      <c r="A6" s="5" t="s">
        <v>8</v>
      </c>
      <c r="B6" s="1">
        <v>1236649</v>
      </c>
      <c r="C6" s="1">
        <v>979900</v>
      </c>
      <c r="D6" s="1">
        <v>953618</v>
      </c>
      <c r="E6" s="6">
        <f>D6/B6*100</f>
        <v>77.113069270261818</v>
      </c>
      <c r="F6" s="6">
        <f>D6/C6*100</f>
        <v>97.317889580569457</v>
      </c>
      <c r="G6" s="7" t="s">
        <v>31</v>
      </c>
    </row>
    <row r="7" spans="1:7" ht="225" x14ac:dyDescent="0.3">
      <c r="A7" s="5" t="s">
        <v>20</v>
      </c>
      <c r="B7" s="1">
        <v>583862</v>
      </c>
      <c r="C7" s="1">
        <v>152366</v>
      </c>
      <c r="D7" s="1">
        <v>151142</v>
      </c>
      <c r="E7" s="6">
        <f>D7/B7*100</f>
        <v>25.886596490266534</v>
      </c>
      <c r="F7" s="8">
        <f>D7/C7*100</f>
        <v>99.19667117335888</v>
      </c>
      <c r="G7" s="19" t="s">
        <v>34</v>
      </c>
    </row>
    <row r="8" spans="1:7" ht="75" x14ac:dyDescent="0.3">
      <c r="A8" s="5" t="s">
        <v>9</v>
      </c>
      <c r="B8" s="1">
        <v>1433628</v>
      </c>
      <c r="C8" s="1">
        <v>1179755</v>
      </c>
      <c r="D8" s="1">
        <v>1176364</v>
      </c>
      <c r="E8" s="6">
        <f t="shared" ref="E8:E23" si="0">D8/B8*100</f>
        <v>82.055037987539308</v>
      </c>
      <c r="F8" s="6">
        <f t="shared" ref="F8:F10" si="1">D8/C8*100</f>
        <v>99.712567439849792</v>
      </c>
      <c r="G8" s="6"/>
    </row>
    <row r="9" spans="1:7" ht="66.75" customHeight="1" x14ac:dyDescent="0.3">
      <c r="A9" s="5" t="s">
        <v>10</v>
      </c>
      <c r="B9" s="1">
        <v>371724</v>
      </c>
      <c r="C9" s="1">
        <v>302592</v>
      </c>
      <c r="D9" s="1">
        <v>299932</v>
      </c>
      <c r="E9" s="6">
        <f t="shared" si="0"/>
        <v>80.686746080425266</v>
      </c>
      <c r="F9" s="6">
        <f t="shared" si="1"/>
        <v>99.120928510998311</v>
      </c>
      <c r="G9" s="6"/>
    </row>
    <row r="10" spans="1:7" ht="56.25" x14ac:dyDescent="0.3">
      <c r="A10" s="5" t="s">
        <v>26</v>
      </c>
      <c r="B10" s="1">
        <v>4038</v>
      </c>
      <c r="C10" s="1">
        <f>3847-1</f>
        <v>3846</v>
      </c>
      <c r="D10" s="1">
        <f>3847-1</f>
        <v>3846</v>
      </c>
      <c r="E10" s="6">
        <f t="shared" si="0"/>
        <v>95.245170876671608</v>
      </c>
      <c r="F10" s="6">
        <f t="shared" si="1"/>
        <v>100</v>
      </c>
      <c r="G10" s="6"/>
    </row>
    <row r="11" spans="1:7" ht="66.75" customHeight="1" x14ac:dyDescent="0.3">
      <c r="A11" s="5" t="s">
        <v>11</v>
      </c>
      <c r="B11" s="1">
        <v>4700720</v>
      </c>
      <c r="C11" s="1">
        <v>3962567</v>
      </c>
      <c r="D11" s="1">
        <v>3899790</v>
      </c>
      <c r="E11" s="6">
        <f>D11/B11*100</f>
        <v>82.961546316308983</v>
      </c>
      <c r="F11" s="6">
        <f>D11/C11*100</f>
        <v>98.415749184808732</v>
      </c>
      <c r="G11" s="6"/>
    </row>
    <row r="12" spans="1:7" ht="66.75" customHeight="1" x14ac:dyDescent="0.3">
      <c r="A12" s="5" t="s">
        <v>12</v>
      </c>
      <c r="B12" s="1">
        <v>59751</v>
      </c>
      <c r="C12" s="1">
        <v>56762</v>
      </c>
      <c r="D12" s="1">
        <v>56762</v>
      </c>
      <c r="E12" s="6">
        <f>D12/B12*100</f>
        <v>94.997573262372185</v>
      </c>
      <c r="F12" s="6">
        <f>D12/C12*100</f>
        <v>100</v>
      </c>
      <c r="G12" s="6"/>
    </row>
    <row r="13" spans="1:7" ht="38.25" customHeight="1" x14ac:dyDescent="0.3">
      <c r="A13" s="5" t="s">
        <v>13</v>
      </c>
      <c r="B13" s="1">
        <v>1704204</v>
      </c>
      <c r="C13" s="1">
        <v>1397380</v>
      </c>
      <c r="D13" s="1">
        <v>1397164</v>
      </c>
      <c r="E13" s="6">
        <f t="shared" si="0"/>
        <v>81.983377576862864</v>
      </c>
      <c r="F13" s="6">
        <f t="shared" ref="F13:F25" si="2">D13/C13*100</f>
        <v>99.984542500966086</v>
      </c>
      <c r="G13" s="6"/>
    </row>
    <row r="14" spans="1:7" ht="66.75" customHeight="1" x14ac:dyDescent="0.3">
      <c r="A14" s="5" t="s">
        <v>14</v>
      </c>
      <c r="B14" s="1">
        <v>11420944</v>
      </c>
      <c r="C14" s="1">
        <v>9722732</v>
      </c>
      <c r="D14" s="1">
        <v>9623535</v>
      </c>
      <c r="E14" s="6">
        <f t="shared" si="0"/>
        <v>84.262167820803597</v>
      </c>
      <c r="F14" s="6">
        <f t="shared" si="2"/>
        <v>98.979741496525875</v>
      </c>
      <c r="G14" s="6"/>
    </row>
    <row r="15" spans="1:7" ht="56.25" x14ac:dyDescent="0.3">
      <c r="A15" s="5" t="s">
        <v>15</v>
      </c>
      <c r="B15" s="1">
        <v>803199</v>
      </c>
      <c r="C15" s="1">
        <v>243873</v>
      </c>
      <c r="D15" s="1">
        <v>243865</v>
      </c>
      <c r="E15" s="6">
        <f t="shared" si="0"/>
        <v>30.361716087793933</v>
      </c>
      <c r="F15" s="6">
        <f t="shared" si="2"/>
        <v>99.99671960405621</v>
      </c>
      <c r="G15" s="7" t="s">
        <v>32</v>
      </c>
    </row>
    <row r="16" spans="1:7" ht="66.75" customHeight="1" x14ac:dyDescent="0.3">
      <c r="A16" s="5" t="s">
        <v>16</v>
      </c>
      <c r="B16" s="1">
        <v>49630</v>
      </c>
      <c r="C16" s="1">
        <v>42944</v>
      </c>
      <c r="D16" s="1">
        <v>42923</v>
      </c>
      <c r="E16" s="6">
        <f t="shared" si="0"/>
        <v>86.485996373161385</v>
      </c>
      <c r="F16" s="6">
        <f t="shared" si="2"/>
        <v>99.951099105812219</v>
      </c>
      <c r="G16" s="6"/>
    </row>
    <row r="17" spans="1:7" ht="59.25" customHeight="1" x14ac:dyDescent="0.3">
      <c r="A17" s="5" t="s">
        <v>17</v>
      </c>
      <c r="B17" s="1">
        <v>1094762</v>
      </c>
      <c r="C17" s="1">
        <v>901066</v>
      </c>
      <c r="D17" s="1">
        <v>898067</v>
      </c>
      <c r="E17" s="6">
        <f t="shared" si="0"/>
        <v>82.033081162846358</v>
      </c>
      <c r="F17" s="6">
        <f t="shared" si="2"/>
        <v>99.667171994060368</v>
      </c>
      <c r="G17" s="6"/>
    </row>
    <row r="18" spans="1:7" ht="138.75" customHeight="1" x14ac:dyDescent="0.3">
      <c r="A18" s="5" t="s">
        <v>18</v>
      </c>
      <c r="B18" s="1">
        <v>2842025</v>
      </c>
      <c r="C18" s="1">
        <v>2307819</v>
      </c>
      <c r="D18" s="1">
        <v>2291624</v>
      </c>
      <c r="E18" s="6">
        <f t="shared" si="0"/>
        <v>80.633491964356395</v>
      </c>
      <c r="F18" s="6">
        <f t="shared" si="2"/>
        <v>99.298255192456594</v>
      </c>
      <c r="G18" s="6"/>
    </row>
    <row r="19" spans="1:7" ht="66.75" customHeight="1" x14ac:dyDescent="0.3">
      <c r="A19" s="5" t="s">
        <v>19</v>
      </c>
      <c r="B19" s="1">
        <v>568066</v>
      </c>
      <c r="C19" s="1">
        <v>476388</v>
      </c>
      <c r="D19" s="1">
        <v>468467</v>
      </c>
      <c r="E19" s="6">
        <f t="shared" si="0"/>
        <v>82.467002073702702</v>
      </c>
      <c r="F19" s="6">
        <f t="shared" si="2"/>
        <v>98.337279696381941</v>
      </c>
      <c r="G19" s="6"/>
    </row>
    <row r="20" spans="1:7" ht="66.75" customHeight="1" x14ac:dyDescent="0.3">
      <c r="A20" s="5" t="s">
        <v>23</v>
      </c>
      <c r="B20" s="1">
        <v>38424</v>
      </c>
      <c r="C20" s="1">
        <v>31844</v>
      </c>
      <c r="D20" s="1">
        <v>31626</v>
      </c>
      <c r="E20" s="6">
        <f t="shared" si="0"/>
        <v>82.30793254216114</v>
      </c>
      <c r="F20" s="6">
        <f t="shared" si="2"/>
        <v>99.31541263660344</v>
      </c>
      <c r="G20" s="6"/>
    </row>
    <row r="21" spans="1:7" ht="56.25" x14ac:dyDescent="0.3">
      <c r="A21" s="5" t="s">
        <v>21</v>
      </c>
      <c r="B21" s="1">
        <v>392137</v>
      </c>
      <c r="C21" s="1">
        <f>315360-1</f>
        <v>315359</v>
      </c>
      <c r="D21" s="1">
        <v>312354</v>
      </c>
      <c r="E21" s="6">
        <f t="shared" si="0"/>
        <v>79.654304490522449</v>
      </c>
      <c r="F21" s="6">
        <f t="shared" si="2"/>
        <v>99.047117729318018</v>
      </c>
      <c r="G21" s="6"/>
    </row>
    <row r="22" spans="1:7" ht="206.25" x14ac:dyDescent="0.3">
      <c r="A22" s="5" t="s">
        <v>22</v>
      </c>
      <c r="B22" s="1">
        <v>171388</v>
      </c>
      <c r="C22" s="1">
        <v>127239</v>
      </c>
      <c r="D22" s="1">
        <v>126218</v>
      </c>
      <c r="E22" s="6">
        <f t="shared" si="0"/>
        <v>73.644595887693427</v>
      </c>
      <c r="F22" s="6">
        <f t="shared" si="2"/>
        <v>99.197573071149563</v>
      </c>
      <c r="G22" s="9" t="s">
        <v>30</v>
      </c>
    </row>
    <row r="23" spans="1:7" ht="56.25" x14ac:dyDescent="0.3">
      <c r="A23" s="5" t="s">
        <v>24</v>
      </c>
      <c r="B23" s="1">
        <v>2596</v>
      </c>
      <c r="C23" s="1">
        <v>2036</v>
      </c>
      <c r="D23" s="1">
        <v>1839</v>
      </c>
      <c r="E23" s="6">
        <f t="shared" si="0"/>
        <v>70.839753466872111</v>
      </c>
      <c r="F23" s="6">
        <f t="shared" si="2"/>
        <v>90.324165029469555</v>
      </c>
      <c r="G23" s="27" t="s">
        <v>33</v>
      </c>
    </row>
    <row r="24" spans="1:7" ht="56.25" customHeight="1" x14ac:dyDescent="0.3">
      <c r="A24" s="5" t="s">
        <v>25</v>
      </c>
      <c r="B24" s="1">
        <v>8072</v>
      </c>
      <c r="C24" s="1">
        <v>7592</v>
      </c>
      <c r="D24" s="1">
        <v>7592</v>
      </c>
      <c r="E24" s="6">
        <f t="shared" ref="E24" si="3">D24/B24*100</f>
        <v>94.053518334985128</v>
      </c>
      <c r="F24" s="6">
        <f t="shared" ref="F24" si="4">D24/C24*100</f>
        <v>100</v>
      </c>
      <c r="G24" s="6"/>
    </row>
    <row r="25" spans="1:7" ht="20.25" customHeight="1" x14ac:dyDescent="0.3">
      <c r="A25" s="10"/>
      <c r="B25" s="11">
        <f>SUM(B5:B24)</f>
        <v>27665886</v>
      </c>
      <c r="C25" s="11">
        <f t="shared" ref="C25:D25" si="5">SUM(C5:C24)</f>
        <v>22355519</v>
      </c>
      <c r="D25" s="11">
        <f t="shared" si="5"/>
        <v>22125735</v>
      </c>
      <c r="E25" s="12">
        <f>D25/B25*100</f>
        <v>79.974792782707198</v>
      </c>
      <c r="F25" s="12">
        <f t="shared" si="2"/>
        <v>98.9721374842606</v>
      </c>
      <c r="G25" s="12"/>
    </row>
    <row r="26" spans="1:7" ht="74.25" customHeight="1" x14ac:dyDescent="0.25">
      <c r="A26" s="13"/>
      <c r="C26" s="25"/>
      <c r="D26" s="25"/>
    </row>
    <row r="27" spans="1:7" ht="18" x14ac:dyDescent="0.25">
      <c r="A27" s="13"/>
      <c r="B27" s="15"/>
      <c r="C27" s="25"/>
      <c r="D27" s="25"/>
      <c r="E27" s="15"/>
      <c r="F27" s="15"/>
      <c r="G27" s="15"/>
    </row>
    <row r="28" spans="1:7" ht="49.7" customHeight="1" x14ac:dyDescent="0.3">
      <c r="B28" s="14"/>
      <c r="C28" s="26"/>
      <c r="D28" s="26"/>
      <c r="E28" s="14"/>
      <c r="F28" s="14"/>
      <c r="G28" s="14"/>
    </row>
    <row r="29" spans="1:7" x14ac:dyDescent="0.3">
      <c r="B29" s="16"/>
      <c r="D29" s="16"/>
    </row>
    <row r="30" spans="1:7" x14ac:dyDescent="0.3">
      <c r="B30" s="15"/>
      <c r="D30" s="15"/>
    </row>
    <row r="32" spans="1:7" x14ac:dyDescent="0.3">
      <c r="D32" s="15"/>
    </row>
  </sheetData>
  <customSheetViews>
    <customSheetView guid="{6931437F-1E22-4CBE-98F0-E4BC0A68222A}" scale="90" showPageBreaks="1" showGridLines="0" printArea="1" view="pageBreakPreview">
      <pane ySplit="4" topLeftCell="A9" activePane="bottomLeft" state="frozen"/>
      <selection pane="bottomLeft" activeCell="G10" sqref="G10"/>
      <pageMargins left="0.19685039370078741" right="0.19685039370078741" top="0.23622047244094491" bottom="0.23622047244094491" header="0.15748031496062992" footer="0.15748031496062992"/>
      <printOptions horizontalCentered="1"/>
      <pageSetup paperSize="9" scale="39" orientation="landscape" r:id="rId1"/>
      <headerFooter alignWithMargins="0"/>
    </customSheetView>
    <customSheetView guid="{2AD83D1E-99DD-41DA-93D5-DE225E5A9E66}" scale="55" showPageBreaks="1" showGridLines="0" printArea="1" view="pageBreakPreview" topLeftCell="A17">
      <selection activeCell="H18" sqref="H18"/>
      <pageMargins left="0.27559055118110237" right="0.23622047244094491" top="0.27559055118110237" bottom="0.31496062992125984" header="0.15748031496062992" footer="0.15748031496062992"/>
      <pageSetup paperSize="9" scale="29" orientation="portrait" r:id="rId2"/>
      <headerFooter alignWithMargins="0"/>
    </customSheetView>
    <customSheetView guid="{C2EE08AE-D34F-4806-AE82-286BDFADA9EE}" scale="90" showPageBreaks="1" showGridLines="0" printArea="1" view="pageBreakPreview">
      <selection activeCell="G11" sqref="G11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3"/>
      <headerFooter alignWithMargins="0"/>
    </customSheetView>
    <customSheetView guid="{0FE4DBF2-350C-42F7-9693-DC21DD935959}" scale="90" showPageBreaks="1" showGridLines="0" printArea="1" view="pageBreakPreview">
      <pane ySplit="4" topLeftCell="A14" activePane="bottomLeft" state="frozen"/>
      <selection pane="bottomLeft" activeCell="H14" sqref="H14"/>
      <pageMargins left="0.19685039370078741" right="0.19685039370078741" top="0.23622047244094491" bottom="0.23622047244094491" header="0.15748031496062992" footer="0.15748031496062992"/>
      <printOptions horizontalCentered="1"/>
      <pageSetup paperSize="9" scale="43" orientation="landscape" r:id="rId4"/>
      <headerFooter alignWithMargins="0"/>
    </customSheetView>
    <customSheetView guid="{A983CC89-33C1-4BA0-A9A5-FEC6EBC9695A}" scale="90" showPageBreaks="1" showGridLines="0" view="pageBreakPreview">
      <selection activeCell="K18" sqref="K18"/>
      <pageMargins left="0.19685039370078741" right="0.19685039370078741" top="3.937007874015748E-2" bottom="3.937007874015748E-2" header="0" footer="0"/>
      <pageSetup paperSize="9" scale="78" fitToHeight="0" orientation="landscape" r:id="rId5"/>
      <headerFooter alignWithMargins="0"/>
    </customSheetView>
    <customSheetView guid="{1E2EE384-0E9B-478A-BC59-FD0E60CC202C}" scale="90" showPageBreaks="1" showGridLines="0" printArea="1" view="pageBreakPreview" topLeftCell="E11">
      <selection activeCell="K18" sqref="K18:L18"/>
      <pageMargins left="0.19685039370078741" right="0.19685039370078741" top="0.23622047244094491" bottom="0.23622047244094491" header="0.15748031496062992" footer="0.15748031496062992"/>
      <pageSetup paperSize="9" scale="65" orientation="landscape" r:id="rId6"/>
      <headerFooter alignWithMargins="0"/>
    </customSheetView>
    <customSheetView guid="{A7B97E1A-0361-4063-98A2-6FF2E4EEF4AA}" scale="90" showPageBreaks="1" showGridLines="0" printArea="1" view="pageBreakPreview">
      <pane ySplit="4" topLeftCell="A23" activePane="bottomLeft" state="frozen"/>
      <selection pane="bottomLeft" activeCell="H24" sqref="H24"/>
      <pageMargins left="0.19685039370078741" right="0.19685039370078741" top="0.23622047244094491" bottom="0.23622047244094491" header="0.15748031496062992" footer="0.15748031496062992"/>
      <printOptions horizontalCentered="1"/>
      <pageSetup paperSize="9" scale="43" orientation="landscape" r:id="rId7"/>
      <headerFooter alignWithMargins="0"/>
    </customSheetView>
    <customSheetView guid="{CE45CCE9-CBCC-47FF-85F5-FACAC5480DF6}" scale="90" showPageBreaks="1" showGridLines="0" fitToPage="1" printArea="1" view="pageBreakPreview" topLeftCell="A7">
      <selection activeCell="G10" sqref="G10"/>
      <pageMargins left="0.19685039370078741" right="0.19685039370078741" top="0.23622047244094491" bottom="0.23622047244094491" header="0.15748031496062992" footer="0.15748031496062992"/>
      <printOptions horizontalCentered="1"/>
      <pageSetup paperSize="9" scale="66" fitToHeight="0" orientation="landscape" r:id="rId8"/>
      <headerFooter alignWithMargins="0"/>
    </customSheetView>
    <customSheetView guid="{9578D3DC-E011-4B24-9863-404A268ADCE1}" scale="80" showPageBreaks="1" showGridLines="0" printArea="1" view="pageBreakPreview" topLeftCell="A15">
      <selection activeCell="G18" sqref="G18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9"/>
      <headerFooter alignWithMargins="0"/>
    </customSheetView>
    <customSheetView guid="{E6F86118-A866-4123-839E-E3CDBCA9E064}" scale="70" showPageBreaks="1" showGridLines="0" printArea="1" view="pageBreakPreview" topLeftCell="A22">
      <selection activeCell="C19" sqref="C19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10"/>
      <headerFooter alignWithMargins="0"/>
    </customSheetView>
    <customSheetView guid="{9764CA02-1927-47D4-9E2E-0C8C8C8FA4B4}" scale="90" showPageBreaks="1" showGridLines="0" printArea="1" view="pageBreakPreview" topLeftCell="A16">
      <selection activeCell="G19" sqref="G19"/>
      <pageMargins left="0.27559055118110237" right="0.23622047244094491" top="0.27559055118110237" bottom="0.31496062992125984" header="0.15748031496062992" footer="0.15748031496062992"/>
      <pageSetup paperSize="9" scale="37" orientation="landscape" r:id="rId11"/>
      <headerFooter alignWithMargins="0"/>
    </customSheetView>
    <customSheetView guid="{0615F221-9A0A-4909-B23C-724C2CE67663}" scale="80" showPageBreaks="1" showGridLines="0" printArea="1" view="pageBreakPreview" topLeftCell="A7">
      <selection activeCell="B14" sqref="B14"/>
      <rowBreaks count="1" manualBreakCount="1">
        <brk id="16" max="6" man="1"/>
      </rowBreaks>
      <pageMargins left="0.19685039370078741" right="0.19685039370078741" top="0.23622047244094491" bottom="0.23622047244094491" header="0.15748031496062992" footer="0.15748031496062992"/>
      <printOptions horizontalCentered="1"/>
      <pageSetup paperSize="9" scale="54" orientation="landscape" r:id="rId12"/>
      <headerFooter alignWithMargins="0"/>
    </customSheetView>
    <customSheetView guid="{C2477451-8CAC-4BC0-B270-FB9EEBBFE765}" showPageBreaks="1" showGridLines="0" view="pageBreakPreview" topLeftCell="A16">
      <selection activeCell="G19" sqref="G19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13"/>
      <headerFooter alignWithMargins="0"/>
    </customSheetView>
    <customSheetView guid="{4F0993E1-59F7-46F2-8960-CF462757A3F2}" showPageBreaks="1" showGridLines="0" printArea="1" view="pageBreakPreview" topLeftCell="A22">
      <selection activeCell="G19" sqref="G19"/>
      <pageMargins left="0.27559055118110237" right="0.23622047244094491" top="0.27559055118110237" bottom="0.31496062992125984" header="0.15748031496062992" footer="0.15748031496062992"/>
      <pageSetup paperSize="9" scale="70" orientation="landscape" r:id="rId14"/>
      <headerFooter alignWithMargins="0"/>
    </customSheetView>
    <customSheetView guid="{87DEA969-EFEE-41E4-9D4C-5F34B6057B6F}" showPageBreaks="1" showGridLines="0" printArea="1" view="pageBreakPreview">
      <selection activeCell="A23" sqref="A23"/>
      <pageMargins left="0.19685039370078741" right="0.19685039370078741" top="0.23622047244094491" bottom="0.23622047244094491" header="0.15748031496062992" footer="0.15748031496062992"/>
      <pageSetup paperSize="9" scale="31" orientation="landscape" r:id="rId15"/>
      <headerFooter alignWithMargins="0"/>
    </customSheetView>
    <customSheetView guid="{9E44D66B-B639-4E61-921B-2A765E503BC6}" scale="70" showPageBreaks="1" showGridLines="0" printArea="1" view="pageBreakPreview" topLeftCell="A11">
      <selection activeCell="H19" sqref="H19"/>
      <pageMargins left="0.27559055118110237" right="0.23622047244094491" top="0.27559055118110237" bottom="0.31496062992125984" header="0.15748031496062992" footer="0.15748031496062992"/>
      <pageSetup paperSize="9" scale="70" orientation="landscape" r:id="rId16"/>
      <headerFooter alignWithMargins="0"/>
    </customSheetView>
    <customSheetView guid="{770543B2-B58A-47F3-9BAF-134DE030F607}" scale="90" showPageBreaks="1" showGridLines="0" printArea="1" view="pageBreakPreview" topLeftCell="A16">
      <selection activeCell="G20" sqref="G20"/>
      <pageMargins left="0.27559055118110237" right="0.23622047244094491" top="0.27559055118110237" bottom="0.31496062992125984" header="0.15748031496062992" footer="0.15748031496062992"/>
      <pageSetup paperSize="9" scale="37" orientation="landscape" r:id="rId17"/>
      <headerFooter alignWithMargins="0"/>
    </customSheetView>
    <customSheetView guid="{69B4DDED-8024-40DB-800D-1D413CC5C95A}" showPageBreaks="1" showGridLines="0" printArea="1" view="pageBreakPreview" topLeftCell="B13">
      <selection activeCell="E16" sqref="E16"/>
      <pageMargins left="0.27559055118110237" right="0.23622047244094491" top="0.27559055118110237" bottom="0.31496062992125984" header="0.15748031496062992" footer="0.15748031496062992"/>
      <pageSetup paperSize="9" scale="63" orientation="landscape" r:id="rId18"/>
      <headerFooter alignWithMargins="0"/>
    </customSheetView>
    <customSheetView guid="{04EE4E79-F37A-4208-87C5-E6848EE29C0D}" showPageBreaks="1" showGridLines="0" printArea="1" view="pageBreakPreview" topLeftCell="A4">
      <selection activeCell="G14" sqref="G14"/>
      <pageMargins left="0.27559055118110237" right="0.23622047244094491" top="0.27559055118110237" bottom="0.31496062992125984" header="0.15748031496062992" footer="0.15748031496062992"/>
      <pageSetup paperSize="9" scale="70" orientation="landscape" r:id="rId19"/>
      <headerFooter alignWithMargins="0"/>
    </customSheetView>
    <customSheetView guid="{AB1B12AC-D9ED-4058-9B1D-8784C2370832}" showPageBreaks="1" showGridLines="0" view="pageBreakPreview">
      <selection activeCell="G7" sqref="G7"/>
      <pageMargins left="0.27559055118110237" right="0.23622047244094491" top="0.27559055118110237" bottom="0.31496062992125984" header="0.15748031496062992" footer="0.15748031496062992"/>
      <pageSetup paperSize="9" scale="41" orientation="landscape" r:id="rId20"/>
      <headerFooter alignWithMargins="0"/>
    </customSheetView>
    <customSheetView guid="{72B7236D-C29B-4203-B250-A4B1D0755B45}" showPageBreaks="1" showGridLines="0" printArea="1" view="pageBreakPreview" topLeftCell="B16">
      <selection activeCell="G17" sqref="G17"/>
      <pageMargins left="0.19685039370078741" right="0.19685039370078741" top="0.23622047244094491" bottom="0.23622047244094491" header="0.15748031496062992" footer="0.15748031496062992"/>
      <pageSetup paperSize="9" scale="65" orientation="landscape" r:id="rId21"/>
      <headerFooter alignWithMargins="0"/>
    </customSheetView>
    <customSheetView guid="{47E2FA1D-6855-4F4E-8F60-373EBAD221E7}" scale="106" showPageBreaks="1" showGridLines="0" printArea="1" view="pageBreakPreview" topLeftCell="A16">
      <selection activeCell="G14" sqref="G14"/>
      <pageMargins left="0.27559055118110237" right="0.23622047244094491" top="0.27559055118110237" bottom="0.31496062992125984" header="0.15748031496062992" footer="0.15748031496062992"/>
      <pageSetup paperSize="9" scale="39" orientation="landscape" r:id="rId22"/>
      <headerFooter alignWithMargins="0"/>
    </customSheetView>
    <customSheetView guid="{03C903B7-6EBD-430A-B46A-658268059177}" showPageBreaks="1" showGridLines="0" printArea="1" view="pageBreakPreview" topLeftCell="A3">
      <selection activeCell="F9" sqref="F9"/>
      <pageMargins left="0.27559055118110237" right="0.23622047244094491" top="0.27559055118110237" bottom="0.31496062992125984" header="0.15748031496062992" footer="0.15748031496062992"/>
      <pageSetup paperSize="9" scale="70" orientation="landscape" r:id="rId23"/>
      <headerFooter alignWithMargins="0"/>
    </customSheetView>
    <customSheetView guid="{3A2A441D-30CB-4158-B27E-E3E50B897AD0}" scale="110" showPageBreaks="1" showGridLines="0" printArea="1" view="pageBreakPreview" topLeftCell="D7">
      <selection activeCell="G13" sqref="G13"/>
      <pageMargins left="0.27559055118110237" right="0.23622047244094491" top="0.27559055118110237" bottom="0.31496062992125984" header="0.15748031496062992" footer="0.15748031496062992"/>
      <pageSetup paperSize="9" scale="28" orientation="landscape" r:id="rId24"/>
      <headerFooter alignWithMargins="0"/>
    </customSheetView>
    <customSheetView guid="{4479258B-0A19-4435-AA10-622811EC7967}" showPageBreaks="1" showGridLines="0" fitToPage="1" printArea="1" view="pageBreakPreview">
      <selection activeCell="F20" sqref="F20"/>
      <pageMargins left="0.27559055118110237" right="0.23622047244094491" top="0.27559055118110237" bottom="0.31496062992125984" header="0.15748031496062992" footer="0.15748031496062992"/>
      <pageSetup paperSize="9" scale="61" fitToHeight="0" orientation="landscape" r:id="rId25"/>
      <headerFooter alignWithMargins="0"/>
    </customSheetView>
    <customSheetView guid="{D8D4907D-CEB5-491B-845C-62BCBC386078}" showPageBreaks="1" showGridLines="0" printArea="1" view="pageBreakPreview" topLeftCell="A19">
      <selection activeCell="F22" sqref="F22"/>
      <pageMargins left="0.27559055118110237" right="0.23622047244094491" top="0.27559055118110237" bottom="0.31496062992125984" header="0.15748031496062992" footer="0.15748031496062992"/>
      <pageSetup paperSize="9" scale="70" orientation="landscape" r:id="rId26"/>
      <headerFooter alignWithMargins="0"/>
    </customSheetView>
    <customSheetView guid="{0AF76EF2-CFD3-495E-830D-64C8B973481F}" scale="70" showPageBreaks="1" showGridLines="0" printArea="1" view="pageBreakPreview">
      <selection activeCell="G12" sqref="G12"/>
      <pageMargins left="0.27559055118110237" right="0.23622047244094491" top="0.27559055118110237" bottom="0.31496062992125984" header="0.15748031496062992" footer="0.15748031496062992"/>
      <pageSetup paperSize="9" scale="53" orientation="portrait" r:id="rId27"/>
      <headerFooter alignWithMargins="0"/>
    </customSheetView>
    <customSheetView guid="{EBC28411-FB8D-4156-BB31-40143B24276F}" scale="90" showPageBreaks="1" showGridLines="0" printArea="1" view="pageBreakPreview" topLeftCell="B13">
      <selection activeCell="G19" sqref="G19"/>
      <pageMargins left="0.27559055118110237" right="0.23622047244094491" top="0.27559055118110237" bottom="0.31496062992125984" header="0.15748031496062992" footer="0.15748031496062992"/>
      <pageSetup paperSize="9" scale="70" orientation="landscape" r:id="rId28"/>
      <headerFooter alignWithMargins="0"/>
    </customSheetView>
    <customSheetView guid="{E3751633-843D-4280-8A8C-16214E84E642}" showPageBreaks="1" showGridLines="0" printArea="1" view="pageBreakPreview" topLeftCell="B16">
      <selection activeCell="G21" sqref="G21"/>
      <pageMargins left="0.27559055118110237" right="0.23622047244094491" top="0.27559055118110237" bottom="0.31496062992125984" header="0.15748031496062992" footer="0.15748031496062992"/>
      <pageSetup paperSize="9" scale="70" orientation="landscape" r:id="rId29"/>
      <headerFooter alignWithMargins="0"/>
    </customSheetView>
    <customSheetView guid="{F2555AEC-572A-4837-8D55-F731497C5472}" scale="106" showPageBreaks="1" showGridLines="0" printArea="1" view="pageBreakPreview">
      <pane xSplit="1" ySplit="4" topLeftCell="D11" activePane="bottomRight" state="frozen"/>
      <selection pane="bottomRight" activeCell="G12" sqref="G12"/>
      <pageMargins left="0.27559055118110237" right="0.23622047244094491" top="0.27559055118110237" bottom="0.31496062992125984" header="0.15748031496062992" footer="0.15748031496062992"/>
      <pageSetup paperSize="9" scale="70" orientation="landscape" r:id="rId30"/>
      <headerFooter alignWithMargins="0"/>
    </customSheetView>
    <customSheetView guid="{AD645926-8C29-411D-BD19-96634481BD73}" scale="106" showPageBreaks="1" showGridLines="0" printArea="1" view="pageBreakPreview" topLeftCell="B7">
      <selection activeCell="G15" sqref="G15"/>
      <pageMargins left="0.27559055118110237" right="0.23622047244094491" top="0.27559055118110237" bottom="0.31496062992125984" header="0.15748031496062992" footer="0.15748031496062992"/>
      <pageSetup paperSize="9" scale="70" orientation="landscape" r:id="rId31"/>
      <headerFooter alignWithMargins="0"/>
    </customSheetView>
    <customSheetView guid="{CFD11B1D-7084-4357-800D-E4FF0AD54D5A}" scale="106" showPageBreaks="1" showGridLines="0" printArea="1" view="pageBreakPreview" topLeftCell="B1">
      <selection activeCell="G7" sqref="G7"/>
      <pageMargins left="0.27559055118110237" right="0.23622047244094491" top="0.27559055118110237" bottom="0.31496062992125984" header="0.15748031496062992" footer="0.15748031496062992"/>
      <pageSetup paperSize="9" scale="70" orientation="landscape" r:id="rId32"/>
      <headerFooter alignWithMargins="0"/>
    </customSheetView>
    <customSheetView guid="{6A279828-3B57-4A5A-96F1-C6D9340FF005}" scale="106" showPageBreaks="1" showGridLines="0" printArea="1" view="pageBreakPreview" topLeftCell="B1">
      <selection activeCell="G7" sqref="G7"/>
      <pageMargins left="0.27559055118110237" right="0.23622047244094491" top="0.27559055118110237" bottom="0.31496062992125984" header="0.15748031496062992" footer="0.15748031496062992"/>
      <pageSetup paperSize="9" scale="70" orientation="landscape" r:id="rId33"/>
      <headerFooter alignWithMargins="0"/>
    </customSheetView>
    <customSheetView guid="{BC40D7E9-8FE3-4C0F-A332-5C679B3B8801}" scale="106" showPageBreaks="1" showGridLines="0" printArea="1" view="pageBreakPreview" topLeftCell="A20">
      <selection activeCell="G21" sqref="G21"/>
      <pageMargins left="0.27559055118110237" right="0.23622047244094491" top="0.27559055118110237" bottom="0.31496062992125984" header="0.15748031496062992" footer="0.15748031496062992"/>
      <pageSetup paperSize="9" scale="70" orientation="landscape" r:id="rId34"/>
      <headerFooter alignWithMargins="0"/>
    </customSheetView>
    <customSheetView guid="{EDEC136E-1746-4E56-82DD-EDC89282045B}" scale="70" showPageBreaks="1" showGridLines="0" printArea="1" view="pageBreakPreview" topLeftCell="B19">
      <selection activeCell="G22" sqref="G22"/>
      <pageMargins left="0.27559055118110237" right="0.23622047244094491" top="0.27559055118110237" bottom="0.31496062992125984" header="0.15748031496062992" footer="0.15748031496062992"/>
      <pageSetup paperSize="9" scale="53" orientation="portrait" r:id="rId35"/>
      <headerFooter alignWithMargins="0"/>
    </customSheetView>
    <customSheetView guid="{F9E73075-C401-4FA1-BCC6-357B69CB39BB}" scale="106" showPageBreaks="1" showGridLines="0" printArea="1" view="pageBreakPreview" topLeftCell="C13">
      <selection activeCell="G18" sqref="G18"/>
      <pageMargins left="0.27559055118110237" right="0.23622047244094491" top="0.27559055118110237" bottom="0.31496062992125984" header="0.15748031496062992" footer="0.15748031496062992"/>
      <pageSetup paperSize="9" scale="70" orientation="landscape" r:id="rId36"/>
      <headerFooter alignWithMargins="0"/>
    </customSheetView>
    <customSheetView guid="{67B07D45-A4AC-45A6-8C9F-FA9A2B3A3E14}" scale="106" showPageBreaks="1" showGridLines="0" printArea="1" view="pageBreakPreview" topLeftCell="B19">
      <selection activeCell="G22" sqref="G22"/>
      <pageMargins left="0.27559055118110237" right="0.23622047244094491" top="0.27559055118110237" bottom="0.31496062992125984" header="0.15748031496062992" footer="0.15748031496062992"/>
      <pageSetup paperSize="9" scale="70" orientation="landscape" r:id="rId37"/>
      <headerFooter alignWithMargins="0"/>
    </customSheetView>
    <customSheetView guid="{1FAA01BA-845B-4ABA-8EC5-F2A5204965CD}" scale="106" showPageBreaks="1" showGridLines="0" printArea="1" view="pageBreakPreview" topLeftCell="A19">
      <selection activeCell="G38" sqref="G38"/>
      <pageMargins left="0.27559055118110237" right="0.23622047244094491" top="0.27559055118110237" bottom="0.31496062992125984" header="0.15748031496062992" footer="0.15748031496062992"/>
      <pageSetup paperSize="9" scale="70" orientation="landscape" r:id="rId38"/>
      <headerFooter alignWithMargins="0"/>
    </customSheetView>
    <customSheetView guid="{88DB7714-5C3A-4509-AE90-AFDE1424619B}" scale="80" showPageBreaks="1" showGridLines="0" printArea="1" view="pageBreakPreview" topLeftCell="B9">
      <selection activeCell="G15" sqref="G15"/>
      <pageMargins left="0.27559055118110237" right="0.23622047244094491" top="0.27559055118110237" bottom="0.31496062992125984" header="0.15748031496062992" footer="0.15748031496062992"/>
      <pageSetup paperSize="9" scale="70" orientation="landscape" r:id="rId39"/>
      <headerFooter alignWithMargins="0"/>
    </customSheetView>
    <customSheetView guid="{FE70D984-57AC-4752-BD16-19158D325628}" showPageBreaks="1" showGridLines="0" printArea="1" view="pageBreakPreview" topLeftCell="A3">
      <selection activeCell="B18" sqref="B18"/>
      <pageMargins left="0.27559055118110237" right="0.23622047244094491" top="0.27559055118110237" bottom="0.31496062992125984" header="0.15748031496062992" footer="0.15748031496062992"/>
      <pageSetup paperSize="9" scale="70" orientation="landscape" r:id="rId40"/>
      <headerFooter alignWithMargins="0"/>
    </customSheetView>
    <customSheetView guid="{6EDBB0D0-5950-414D-B453-1670078A501C}" scale="80" showPageBreaks="1" showGridLines="0" printArea="1" view="pageBreakPreview" topLeftCell="B16">
      <selection activeCell="G22" sqref="G22"/>
      <pageMargins left="0.27559055118110237" right="0.23622047244094491" top="0.27559055118110237" bottom="0.31496062992125984" header="0.15748031496062992" footer="0.15748031496062992"/>
      <pageSetup paperSize="9" scale="62" orientation="portrait" r:id="rId41"/>
      <headerFooter alignWithMargins="0"/>
    </customSheetView>
    <customSheetView guid="{8E636CDE-E83B-4FE1-B8A3-F009A243D7D5}" scale="80" showPageBreaks="1" showGridLines="0" printArea="1" view="pageBreakPreview" topLeftCell="B16">
      <selection activeCell="G20" sqref="G20"/>
      <pageMargins left="0.27559055118110237" right="0.23622047244094491" top="0.27559055118110237" bottom="0.31496062992125984" header="0.15748031496062992" footer="0.15748031496062992"/>
      <pageSetup paperSize="9" scale="62" orientation="portrait" r:id="rId42"/>
      <headerFooter alignWithMargins="0"/>
    </customSheetView>
    <customSheetView guid="{B9CA9782-B5B9-449A-9852-EA98F1B19033}" scale="80" showPageBreaks="1" showGridLines="0" printArea="1" view="pageBreakPreview" topLeftCell="B1">
      <pane ySplit="4.0999999999999996" topLeftCell="A7" activePane="bottomLeft"/>
      <selection pane="bottomLeft" activeCell="G11" sqref="G11"/>
      <pageMargins left="0.27559055118110237" right="0.23622047244094491" top="0.27559055118110237" bottom="0.31496062992125984" header="0.15748031496062992" footer="0.15748031496062992"/>
      <pageSetup paperSize="9" scale="70" orientation="landscape" r:id="rId43"/>
      <headerFooter alignWithMargins="0"/>
    </customSheetView>
    <customSheetView guid="{EA1B018B-F6F8-48A5-A233-5BFB0F5D0BF2}" scale="70" showPageBreaks="1" showGridLines="0" printArea="1" view="pageBreakPreview" topLeftCell="B19">
      <selection activeCell="G20" sqref="G20"/>
      <pageMargins left="0.27559055118110237" right="0.23622047244094491" top="0.27559055118110237" bottom="0.31496062992125984" header="0.15748031496062992" footer="0.15748031496062992"/>
      <pageSetup paperSize="9" scale="70" orientation="landscape" r:id="rId44"/>
      <headerFooter alignWithMargins="0"/>
    </customSheetView>
    <customSheetView guid="{13EBD5CC-BF31-4C22-874F-8710FA1E2518}" scale="106" showPageBreaks="1" showGridLines="0" view="pageBreakPreview" topLeftCell="G4">
      <selection activeCell="E8" sqref="E8"/>
      <pageMargins left="0.27559055118110237" right="0.23622047244094491" top="0.27559055118110237" bottom="0.31496062992125984" header="0.15748031496062992" footer="0.15748031496062992"/>
      <pageSetup paperSize="9" scale="65" orientation="portrait" r:id="rId45"/>
      <headerFooter alignWithMargins="0"/>
    </customSheetView>
    <customSheetView guid="{BED97FE1-AAE3-48C4-AA64-6AEE801EB0A5}" scale="90" showPageBreaks="1" showGridLines="0" printArea="1" view="pageBreakPreview">
      <selection activeCell="E10" sqref="E10"/>
      <pageMargins left="0.27559055118110237" right="0.23622047244094491" top="0.27559055118110237" bottom="0.31496062992125984" header="0.15748031496062992" footer="0.15748031496062992"/>
      <pageSetup paperSize="9" scale="70" orientation="landscape" r:id="rId46"/>
      <headerFooter alignWithMargins="0"/>
    </customSheetView>
    <customSheetView guid="{341E1A14-EE64-440E-B53B-B7E999B65550}" scale="106" showPageBreaks="1" showGridLines="0" view="pageBreakPreview" topLeftCell="B16">
      <selection activeCell="G8" sqref="G8"/>
      <pageMargins left="0.27559055118110237" right="0.23622047244094491" top="0.27559055118110237" bottom="0.31496062992125984" header="0.15748031496062992" footer="0.15748031496062992"/>
      <pageSetup paperSize="9" scale="45" orientation="portrait" r:id="rId47"/>
      <headerFooter alignWithMargins="0"/>
    </customSheetView>
    <customSheetView guid="{0EC8D7E5-D68A-4C4E-B4F5-4BCD9D77D294}" scale="80" showPageBreaks="1" showGridLines="0" view="pageBreakPreview" topLeftCell="A16">
      <selection activeCell="E18" sqref="E18"/>
      <pageMargins left="0.19685039370078741" right="0.19685039370078741" top="3.937007874015748E-2" bottom="3.937007874015748E-2" header="0" footer="0"/>
      <pageSetup paperSize="9" scale="78" fitToHeight="0" orientation="landscape" r:id="rId48"/>
      <headerFooter alignWithMargins="0"/>
    </customSheetView>
    <customSheetView guid="{E3D607A4-0DE2-48A4-B717-5505DFC6CC80}" showGridLines="0" printArea="1" topLeftCell="D16">
      <selection activeCell="G21" sqref="G21"/>
      <pageMargins left="0.27559055118110237" right="0.23622047244094491" top="0.27559055118110237" bottom="0.31496062992125984" header="0.15748031496062992" footer="0.15748031496062992"/>
      <pageSetup paperSize="9" scale="70" orientation="landscape" r:id="rId49"/>
      <headerFooter alignWithMargins="0"/>
    </customSheetView>
    <customSheetView guid="{B8A877F8-A498-4BFD-B9AE-6709B27A9D0C}" showPageBreaks="1" showGridLines="0" fitToPage="1" view="pageBreakPreview" topLeftCell="A19">
      <selection activeCell="G23" sqref="G23"/>
      <pageMargins left="0" right="0" top="3.937007874015748E-2" bottom="3.937007874015748E-2" header="0" footer="0"/>
      <printOptions horizontalCentered="1"/>
      <pageSetup paperSize="9" scale="43" fitToHeight="0" orientation="landscape" r:id="rId50"/>
      <headerFooter alignWithMargins="0"/>
    </customSheetView>
    <customSheetView guid="{8545EEBF-0F81-4FF7-9543-B4E14C6A1F37}" scale="80" showPageBreaks="1" showGridLines="0" printArea="1" view="pageBreakPreview" topLeftCell="A7">
      <selection activeCell="H24" sqref="H24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51"/>
      <headerFooter alignWithMargins="0"/>
    </customSheetView>
    <customSheetView guid="{A0090552-0019-4CFB-92CE-4B0C6FA1701B}" showPageBreaks="1" showGridLines="0" printArea="1" view="pageBreakPreview" topLeftCell="A20">
      <selection activeCell="G23" sqref="G23"/>
      <pageMargins left="0.27559055118110237" right="0.23622047244094491" top="0.27559055118110237" bottom="0.31496062992125984" header="0.15748031496062992" footer="0.15748031496062992"/>
      <pageSetup paperSize="9" scale="70" orientation="landscape" r:id="rId52"/>
      <headerFooter alignWithMargins="0"/>
    </customSheetView>
    <customSheetView guid="{639277A7-7FEA-4046-94F4-6E55BE39B7FF}" scale="80" showPageBreaks="1" showGridLines="0" printArea="1" view="pageBreakPreview">
      <selection activeCell="G7" sqref="G7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53"/>
      <headerFooter alignWithMargins="0"/>
    </customSheetView>
    <customSheetView guid="{770DF224-150B-41A5-BD6C-FB6527ADABE4}" scale="106" showPageBreaks="1" showGridLines="0" view="pageBreakPreview" topLeftCell="A16">
      <selection activeCell="G19" sqref="G19"/>
      <pageMargins left="0.27559055118110237" right="0.23622047244094491" top="0.27559055118110237" bottom="0.31496062992125984" header="0.15748031496062992" footer="0.15748031496062992"/>
      <pageSetup paperSize="9" scale="65" orientation="portrait" r:id="rId54"/>
      <headerFooter alignWithMargins="0"/>
    </customSheetView>
    <customSheetView guid="{9988AEEA-28D1-4FB4-885C-5350FEDBACDE}" scale="90" showPageBreaks="1" showGridLines="0" fitToPage="1" printArea="1" topLeftCell="B2">
      <selection activeCell="G9" sqref="G9"/>
      <pageMargins left="0.27559055118110237" right="0.23622047244094491" top="0.27559055118110237" bottom="0.31496062992125984" header="0.15748031496062992" footer="0.15748031496062992"/>
      <pageSetup paperSize="9" scale="66" fitToHeight="0" orientation="landscape" r:id="rId55"/>
      <headerFooter alignWithMargins="0"/>
    </customSheetView>
    <customSheetView guid="{CEE744E5-9216-4DEB-B946-0386B8F7A958}" scale="90" showPageBreaks="1" showGridLines="0" printArea="1" view="pageBreakPreview" topLeftCell="A10">
      <selection activeCell="I14" sqref="I14"/>
      <pageMargins left="0.27559055118110237" right="0.23622047244094491" top="0.27559055118110237" bottom="0.31496062992125984" header="0.15748031496062992" footer="0.15748031496062992"/>
      <pageSetup paperSize="9" scale="70" orientation="landscape" r:id="rId56"/>
      <headerFooter alignWithMargins="0"/>
    </customSheetView>
    <customSheetView guid="{2CCABFC9-ABEB-429E-A1FB-6891830E775B}" scale="90" showPageBreaks="1" showGridLines="0" view="pageBreakPreview">
      <selection activeCell="B26" sqref="B26"/>
      <pageMargins left="0.19685039370078741" right="0.19685039370078741" top="0.23622047244094491" bottom="0.23622047244094491" header="0.15748031496062992" footer="0.15748031496062992"/>
      <printOptions horizontalCentered="1"/>
      <pageSetup paperSize="9" scale="75" orientation="landscape" r:id="rId57"/>
      <headerFooter alignWithMargins="0"/>
    </customSheetView>
    <customSheetView guid="{1C693561-C408-4862-8EE7-BCB2120FC2DF}" scale="60" showPageBreaks="1" showGridLines="0" printArea="1" view="pageBreakPreview">
      <pane ySplit="5" topLeftCell="A15" activePane="bottomLeft" state="frozen"/>
      <selection pane="bottomLeft" activeCell="F20" sqref="F20"/>
      <pageMargins left="0.19685039370078741" right="0.19685039370078741" top="0.23622047244094491" bottom="0.23622047244094491" header="0.15748031496062992" footer="0.15748031496062992"/>
      <printOptions horizontalCentered="1"/>
      <pageSetup paperSize="9" scale="43" orientation="landscape" r:id="rId58"/>
      <headerFooter alignWithMargins="0"/>
    </customSheetView>
    <customSheetView guid="{56427C77-4A15-450A-9323-1E48D36FB88E}" scale="90" showPageBreaks="1" showGridLines="0" fitToPage="1" printArea="1" view="pageBreakPreview" topLeftCell="A22">
      <selection activeCell="B20" sqref="B20"/>
      <pageMargins left="0.19685039370078741" right="0.19685039370078741" top="0.23622047244094491" bottom="0.23622047244094491" header="0.15748031496062992" footer="0.15748031496062992"/>
      <printOptions horizontalCentered="1"/>
      <pageSetup paperSize="9" scale="66" fitToHeight="0" orientation="landscape" r:id="rId59"/>
      <headerFooter alignWithMargins="0"/>
    </customSheetView>
    <customSheetView guid="{DBB26EB0-1BD8-43AC-9583-E8B980F73612}" showPageBreaks="1" showGridLines="0" printArea="1" view="pageBreakPreview">
      <pane ySplit="4" topLeftCell="A5" activePane="bottomLeft" state="frozen"/>
      <selection pane="bottomLeft" activeCell="F11" sqref="F11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60"/>
      <headerFooter alignWithMargins="0"/>
    </customSheetView>
    <customSheetView guid="{A36E270D-4101-47C7-9ADA-BB7B2F1A9F7D}" scale="90" showPageBreaks="1" showGridLines="0" printArea="1" view="pageBreakPreview">
      <selection activeCell="G18" sqref="G18"/>
      <pageMargins left="0.19685039370078741" right="0.19685039370078741" top="3.937007874015748E-2" bottom="3.937007874015748E-2" header="0" footer="0"/>
      <pageSetup paperSize="9" scale="75" fitToHeight="0" orientation="landscape" r:id="rId61"/>
      <headerFooter alignWithMargins="0"/>
    </customSheetView>
    <customSheetView guid="{9BD4142E-DC84-4475-9CAE-3BF8CF63DE05}" scale="90" showPageBreaks="1" showGridLines="0" printArea="1" view="pageBreakPreview" topLeftCell="C4">
      <selection activeCell="G7" sqref="G7"/>
      <pageMargins left="0.27559055118110237" right="0.23622047244094491" top="0.27559055118110237" bottom="0.31496062992125984" header="0.15748031496062992" footer="0.15748031496062992"/>
      <pageSetup paperSize="9" scale="28" orientation="landscape" r:id="rId62"/>
      <headerFooter alignWithMargins="0"/>
    </customSheetView>
    <customSheetView guid="{D2B7DC01-D2E3-4510-B6CA-6D6D4C1B488A}" showPageBreaks="1" showGridLines="0" printArea="1" view="pageBreakPreview" topLeftCell="A13">
      <selection activeCell="H15" sqref="H15"/>
      <pageMargins left="0.27559055118110237" right="0.23622047244094491" top="0.27559055118110237" bottom="0.31496062992125984" header="0.15748031496062992" footer="0.15748031496062992"/>
      <pageSetup paperSize="9" scale="31" orientation="landscape" r:id="rId63"/>
      <headerFooter alignWithMargins="0"/>
    </customSheetView>
    <customSheetView guid="{61C71658-B9F0-4FD6-8505-0C597C062C86}" scale="70" showPageBreaks="1" showGridLines="0" printArea="1" view="pageBreakPreview">
      <pane ySplit="4" topLeftCell="A13" activePane="bottomLeft" state="frozen"/>
      <selection pane="bottomLeft" activeCell="F16" sqref="F16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64"/>
      <headerFooter alignWithMargins="0"/>
    </customSheetView>
    <customSheetView guid="{CE3B79AB-E195-41D8-B217-42C68F9230C9}" scale="90" showPageBreaks="1" showGridLines="0" fitToPage="1" printArea="1" view="pageBreakPreview">
      <pane xSplit="4" ySplit="4" topLeftCell="E23" activePane="bottomRight" state="frozen"/>
      <selection pane="bottomRight" activeCell="A26" sqref="A26"/>
      <pageMargins left="0.19685039370078741" right="0.19685039370078741" top="0.23622047244094491" bottom="0.23622047244094491" header="0.15748031496062992" footer="0.15748031496062992"/>
      <printOptions horizontalCentered="1"/>
      <pageSetup paperSize="9" scale="73" fitToHeight="0" orientation="landscape" r:id="rId65"/>
      <headerFooter alignWithMargins="0"/>
    </customSheetView>
    <customSheetView guid="{6B0031DA-D350-41B8-A6EF-F7E14A790B14}" scale="60" showPageBreaks="1" showGridLines="0" printArea="1" view="pageBreakPreview">
      <pane ySplit="4" topLeftCell="A8" activePane="bottomLeft" state="frozen"/>
      <selection pane="bottomLeft" activeCell="G10" sqref="G10"/>
      <pageMargins left="0.19685039370078741" right="0.19685039370078741" top="0.23622047244094491" bottom="0.23622047244094491" header="0.15748031496062992" footer="0.15748031496062992"/>
      <printOptions horizontalCentered="1"/>
      <pageSetup paperSize="9" scale="62" orientation="landscape" r:id="rId66"/>
      <headerFooter alignWithMargins="0"/>
    </customSheetView>
    <customSheetView guid="{6DE5B27F-2446-45F6-85B7-27FB41CA2A2D}" scale="90" showPageBreaks="1" showGridLines="0" printArea="1" topLeftCell="A7">
      <selection activeCell="G7" sqref="G7"/>
      <pageMargins left="0.27559055118110237" right="0.23622047244094491" top="0.27559055118110237" bottom="0.31496062992125984" header="0.15748031496062992" footer="0.15748031496062992"/>
      <pageSetup paperSize="9" scale="28" orientation="landscape" r:id="rId67"/>
      <headerFooter alignWithMargins="0"/>
    </customSheetView>
  </customSheetViews>
  <mergeCells count="1">
    <mergeCell ref="A2:G2"/>
  </mergeCells>
  <phoneticPr fontId="0" type="noConversion"/>
  <printOptions horizontalCentered="1"/>
  <pageMargins left="0.19685039370078741" right="0.19685039370078741" top="0.23622047244094491" bottom="0.23622047244094491" header="0.15748031496062992" footer="0.15748031496062992"/>
  <pageSetup paperSize="9" scale="39" orientation="landscape" r:id="rId6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01.12.2025 </vt:lpstr>
      <vt:lpstr>'на 01.12.2025 '!Заголовки_для_печати</vt:lpstr>
      <vt:lpstr>'на 01.12.2025 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Тананыкина Анна Викторовна</cp:lastModifiedBy>
  <cp:lastPrinted>2025-12-02T04:42:55Z</cp:lastPrinted>
  <dcterms:created xsi:type="dcterms:W3CDTF">2002-03-11T10:22:12Z</dcterms:created>
  <dcterms:modified xsi:type="dcterms:W3CDTF">2025-12-10T05:23:57Z</dcterms:modified>
</cp:coreProperties>
</file>